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95" yWindow="0" windowWidth="14610" windowHeight="1558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6"/>
  <c r="S13"/>
  <c r="R9"/>
  <c r="R10"/>
  <c r="S10"/>
  <c r="D18" i="11"/>
  <c r="AI18" i="13"/>
  <c r="AN18"/>
  <c r="D18"/>
  <c r="E17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S17"/>
  <c r="S18" s="1"/>
  <c r="T17"/>
  <c r="T18" s="1"/>
  <c r="U17"/>
  <c r="U18" s="1"/>
  <c r="V17"/>
  <c r="V18" s="1"/>
  <c r="W17"/>
  <c r="W18" s="1"/>
  <c r="X17"/>
  <c r="X18" s="1"/>
  <c r="Y17"/>
  <c r="Y18" s="1"/>
  <c r="Z17"/>
  <c r="Z18" s="1"/>
  <c r="AA17"/>
  <c r="AA18" s="1"/>
  <c r="AB17"/>
  <c r="AB18" s="1"/>
  <c r="AC17"/>
  <c r="AC18" s="1"/>
  <c r="AD17"/>
  <c r="AD18" s="1"/>
  <c r="AE17"/>
  <c r="AE18" s="1"/>
  <c r="AF17"/>
  <c r="AF18" s="1"/>
  <c r="AG17"/>
  <c r="AG18" s="1"/>
  <c r="AH17"/>
  <c r="AH18" s="1"/>
  <c r="AI17"/>
  <c r="AJ17"/>
  <c r="AJ18" s="1"/>
  <c r="AK17"/>
  <c r="AK18" s="1"/>
  <c r="AL17"/>
  <c r="AL18" s="1"/>
  <c r="AM17"/>
  <c r="AM18" s="1"/>
  <c r="AN17"/>
  <c r="D17"/>
  <c r="D18" i="12"/>
  <c r="V13" i="16" l="1"/>
  <c r="W13" s="1"/>
  <c r="V12"/>
  <c r="W12" s="1"/>
  <c r="V11"/>
  <c r="W11" s="1"/>
  <c r="V10"/>
  <c r="W10" s="1"/>
  <c r="V9"/>
  <c r="W9" s="1"/>
  <c r="T13"/>
  <c r="U13" s="1"/>
  <c r="T12"/>
  <c r="U12" s="1"/>
  <c r="T11"/>
  <c r="T10"/>
  <c r="U10" s="1"/>
  <c r="T9"/>
  <c r="U9" s="1"/>
  <c r="R13"/>
  <c r="R12"/>
  <c r="S12" s="1"/>
  <c r="R11"/>
  <c r="S11" s="1"/>
  <c r="U1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X18" i="10"/>
  <c r="R18"/>
  <c r="F18"/>
  <c r="K18"/>
  <c r="S18"/>
  <c r="V18"/>
  <c r="N18"/>
  <c r="J18"/>
  <c r="O18"/>
  <c r="W18"/>
  <c r="H18"/>
  <c r="T18"/>
  <c r="E18"/>
  <c r="D18"/>
  <c r="G18" s="1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B14" i="16"/>
  <c r="E14"/>
  <c r="D14"/>
  <c r="C14"/>
  <c r="E17" i="11"/>
  <c r="E18" s="1"/>
  <c r="F14" i="16"/>
  <c r="G14"/>
  <c r="H14"/>
  <c r="I14"/>
  <c r="J14"/>
  <c r="K14"/>
  <c r="L14"/>
  <c r="M14"/>
  <c r="N14"/>
  <c r="O14"/>
  <c r="P14"/>
  <c r="Q14"/>
  <c r="AK17" i="12"/>
  <c r="D17"/>
  <c r="E17"/>
  <c r="E18" s="1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T14" i="16" l="1"/>
  <c r="U14" s="1"/>
  <c r="N18" i="12"/>
  <c r="AI18"/>
  <c r="R18"/>
  <c r="AH18"/>
  <c r="Q18"/>
  <c r="AK18"/>
  <c r="V14" i="16"/>
  <c r="W14" s="1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R14" i="16"/>
  <c r="S14" s="1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5" i="16"/>
  <c r="F18" i="12"/>
  <c r="G18"/>
  <c r="G18" i="11"/>
  <c r="N15" i="16"/>
  <c r="J15"/>
  <c r="F15"/>
  <c r="Q15"/>
  <c r="M15"/>
  <c r="E15"/>
  <c r="P15"/>
  <c r="C15"/>
  <c r="G15"/>
  <c r="K15"/>
  <c r="O15"/>
  <c r="D15"/>
  <c r="H15"/>
  <c r="L15"/>
  <c r="F18" i="11"/>
</calcChain>
</file>

<file path=xl/sharedStrings.xml><?xml version="1.0" encoding="utf-8"?>
<sst xmlns="http://schemas.openxmlformats.org/spreadsheetml/2006/main" count="323" uniqueCount="75">
  <si>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</si>
  <si>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</si>
  <si>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</si>
  <si>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</si>
  <si>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</si>
  <si>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</si>
  <si>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</si>
  <si>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</si>
  <si>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</si>
  <si>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</si>
  <si>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</si>
  <si>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</si>
  <si>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</si>
  <si>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</si>
  <si>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</si>
  <si>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</si>
  <si>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</si>
  <si>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</si>
  <si>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</si>
  <si>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</si>
  <si>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</si>
  <si>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</si>
  <si>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</si>
  <si>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</si>
  <si>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</si>
  <si>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</si>
  <si>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</si>
  <si>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</si>
  <si>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</si>
  <si>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</si>
  <si>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</si>
  <si>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</si>
  <si>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</si>
  <si>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</si>
  <si>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</si>
  <si>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</si>
  <si>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</si>
  <si>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</si>
  <si>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</si>
  <si>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</si>
  <si>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</si>
  <si>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</si>
  <si>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</si>
  <si>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"Балбөбек" кіші тобы</t>
  </si>
  <si>
    <t>Фазуллаева Мархабо</t>
  </si>
  <si>
    <t>"Ботақан"орта тобы</t>
  </si>
  <si>
    <t>Дастанова Әсия</t>
  </si>
  <si>
    <t>"Қызғалдақ" орта тобы</t>
  </si>
  <si>
    <t>Утебекова Бақыт</t>
  </si>
  <si>
    <t>"Түймедақ"әр жастағы топ</t>
  </si>
  <si>
    <t>Берікова Жазира</t>
  </si>
  <si>
    <t>"Балаби" ересек топ</t>
  </si>
  <si>
    <t>Сатыбалдиева Айша</t>
  </si>
  <si>
    <t>"Алтын сақа" мектеп алды даярлық топ</t>
  </si>
  <si>
    <t>Ташкенбаева Гүлбаршын</t>
  </si>
  <si>
    <t>"БАЛАУСА" бөбекжай-бақшаМКҚК</t>
  </si>
  <si>
    <t>Созақ ауданы Шолаққорған ауылы</t>
  </si>
  <si>
    <t>Әдіскерінің аты-жөні___Куанышбаева Назира _____________________________________________</t>
  </si>
  <si>
    <t>Оқыту тілі___қазақша_____________________________________________________</t>
  </si>
  <si>
    <t>Әдіскерінің аты-жөні__Куанышбаева Назира___________________________________</t>
  </si>
  <si>
    <t>"Балауса" бөбекжай-бақшасы МКҚК</t>
  </si>
  <si>
    <t>Мекен-жайы______Созақ ауданы Шолаккорған ауылы_________________________________________________</t>
  </si>
  <si>
    <t>қазақша</t>
  </si>
  <si>
    <t>Әдіскерінің аты-жөні____Куанышбаева Назира_________________________________</t>
  </si>
  <si>
    <t>МДҰ атауы__"Балауса" бөбекжай-бақша  МКҚК________________________________________________________</t>
  </si>
  <si>
    <t>Мекен-жайы_____Созақ ауданы Шолаққорған ауылы_________________________________________</t>
  </si>
  <si>
    <t>Оқыту тілі_қазақша_______________________________________________________</t>
  </si>
  <si>
    <t>Әдіскерінің аты-жөні_Куанышбаева Назира____________________________________</t>
  </si>
  <si>
    <t>МДҰ атауы__Балауса бөбекжай-бақшасы________</t>
  </si>
  <si>
    <t>Мекен-жайы_Созақ ауданы Шолаққорған ауылы_________________________________________</t>
  </si>
  <si>
    <t>Оқыту тілі___Қазақ___________________</t>
  </si>
  <si>
    <t>Әдіскерінің аты-жөні__Куанышбаева _Назира____________________________</t>
  </si>
  <si>
    <t>МДҰ атауы____"Балауса" бөбекжай-балабақша МКҚК______________________________________________________</t>
  </si>
  <si>
    <t>Мекен-жайы_____Созақ ауданы Шолаққорған ауылы_________________________________</t>
  </si>
  <si>
    <t>Оқыту тілі_______қазақ______________________________________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</si>
</sst>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0" fontId="1" fillId="0" borderId="0" xfId="0" applyNumberFormat="1" applyFont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3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2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left" vertical="top"/>
    </xf>
    <xf numFmtId="1" fontId="5" fillId="0" borderId="4" xfId="0" applyNumberFormat="1" applyFont="1" applyFill="1" applyBorder="1" applyAlignment="1">
      <alignment horizontal="left" vertical="top"/>
    </xf>
    <xf numFmtId="1" fontId="5" fillId="0" borderId="3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4" xfId="0" applyFont="1" applyBorder="1"/>
    <xf numFmtId="0" fontId="9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7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7" t="s">
        <v>18</v>
      </c>
      <c r="Y2" s="67"/>
    </row>
    <row r="3" spans="1:25" ht="15.75">
      <c r="A3" s="3"/>
      <c r="B3" s="68" t="s">
        <v>17</v>
      </c>
      <c r="C3" s="68"/>
      <c r="D3" s="68"/>
      <c r="E3" s="68"/>
      <c r="F3" s="68"/>
      <c r="G3" s="3"/>
      <c r="H3" s="3"/>
      <c r="I3" s="3"/>
      <c r="J3" s="3"/>
      <c r="K3" s="3"/>
      <c r="L3" s="68" t="s">
        <v>39</v>
      </c>
      <c r="M3" s="68"/>
      <c r="N3" s="68"/>
      <c r="O3" s="68"/>
      <c r="P3" s="68"/>
      <c r="Q3" s="68"/>
      <c r="R3" s="68"/>
      <c r="S3" s="3"/>
      <c r="T3" s="3"/>
      <c r="U3" s="3"/>
      <c r="V3" s="3"/>
      <c r="W3" s="3"/>
      <c r="X3" s="3"/>
      <c r="Y3" s="3"/>
    </row>
    <row r="4" spans="1:25" ht="15.75">
      <c r="A4" s="3"/>
      <c r="B4" s="18"/>
      <c r="C4" s="18"/>
      <c r="D4" s="18"/>
      <c r="E4" s="18"/>
      <c r="F4" s="18"/>
      <c r="G4" s="3"/>
      <c r="H4" s="3"/>
      <c r="I4" s="3"/>
      <c r="J4" s="3"/>
      <c r="K4" s="3"/>
      <c r="L4" s="69" t="s">
        <v>23</v>
      </c>
      <c r="M4" s="69"/>
      <c r="N4" s="69"/>
      <c r="O4" s="69"/>
      <c r="P4" s="69"/>
      <c r="Q4" s="69"/>
      <c r="R4" s="69"/>
      <c r="S4" s="21"/>
      <c r="T4" s="18"/>
      <c r="U4" s="18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73" t="s">
        <v>0</v>
      </c>
      <c r="B7" s="71" t="s">
        <v>3</v>
      </c>
      <c r="C7" s="71" t="s">
        <v>4</v>
      </c>
      <c r="D7" s="71" t="s">
        <v>10</v>
      </c>
      <c r="E7" s="71" t="s">
        <v>5</v>
      </c>
      <c r="F7" s="71"/>
      <c r="G7" s="71"/>
      <c r="H7" s="71" t="s">
        <v>8</v>
      </c>
      <c r="I7" s="71"/>
      <c r="J7" s="71"/>
      <c r="K7" s="71"/>
      <c r="L7" s="71"/>
      <c r="M7" s="71"/>
      <c r="N7" s="71" t="s">
        <v>6</v>
      </c>
      <c r="O7" s="71"/>
      <c r="P7" s="71"/>
      <c r="Q7" s="71" t="s">
        <v>9</v>
      </c>
      <c r="R7" s="71"/>
      <c r="S7" s="71"/>
      <c r="T7" s="71"/>
      <c r="U7" s="71"/>
      <c r="V7" s="71"/>
      <c r="W7" s="71" t="s">
        <v>7</v>
      </c>
      <c r="X7" s="71"/>
      <c r="Y7" s="71"/>
    </row>
    <row r="8" spans="1:25" ht="14.25" customHeight="1">
      <c r="A8" s="73"/>
      <c r="B8" s="71"/>
      <c r="C8" s="71"/>
      <c r="D8" s="71"/>
      <c r="E8" s="71" t="s">
        <v>14</v>
      </c>
      <c r="F8" s="71" t="s">
        <v>15</v>
      </c>
      <c r="G8" s="71" t="s">
        <v>16</v>
      </c>
      <c r="H8" s="71" t="s">
        <v>19</v>
      </c>
      <c r="I8" s="71"/>
      <c r="J8" s="71"/>
      <c r="K8" s="71" t="s">
        <v>20</v>
      </c>
      <c r="L8" s="71"/>
      <c r="M8" s="71"/>
      <c r="N8" s="71" t="s">
        <v>14</v>
      </c>
      <c r="O8" s="71" t="s">
        <v>15</v>
      </c>
      <c r="P8" s="71" t="s">
        <v>16</v>
      </c>
      <c r="Q8" s="71" t="s">
        <v>21</v>
      </c>
      <c r="R8" s="71"/>
      <c r="S8" s="71"/>
      <c r="T8" s="71" t="s">
        <v>22</v>
      </c>
      <c r="U8" s="71"/>
      <c r="V8" s="71"/>
      <c r="W8" s="1"/>
      <c r="X8" s="1"/>
      <c r="Y8" s="1"/>
    </row>
    <row r="9" spans="1:25" ht="128.25" customHeight="1">
      <c r="A9" s="73"/>
      <c r="B9" s="71"/>
      <c r="C9" s="71"/>
      <c r="D9" s="71"/>
      <c r="E9" s="71"/>
      <c r="F9" s="71"/>
      <c r="G9" s="7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1"/>
      <c r="O9" s="71"/>
      <c r="P9" s="71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72" t="s">
        <v>1</v>
      </c>
      <c r="B17" s="72"/>
      <c r="C17" s="72"/>
      <c r="D17" s="20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70" t="s">
        <v>11</v>
      </c>
      <c r="B18" s="70"/>
      <c r="C18" s="70"/>
      <c r="D18" s="24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sqref="A1:Y18"/>
    </sheetView>
  </sheetViews>
  <sheetFormatPr defaultRowHeight="15"/>
  <cols>
    <col min="1" max="1" width="4.85546875" customWidth="1"/>
    <col min="2" max="2" width="17.42578125" customWidth="1"/>
    <col min="3" max="3" width="14.42578125" customWidth="1"/>
    <col min="4" max="4" width="9.42578125" customWidth="1"/>
    <col min="5" max="5" width="11" customWidth="1"/>
    <col min="6" max="6" width="10.42578125" customWidth="1"/>
    <col min="7" max="7" width="10.7109375" customWidth="1"/>
    <col min="8" max="8" width="10.85546875" customWidth="1"/>
    <col min="9" max="9" width="9.85546875" customWidth="1"/>
    <col min="10" max="11" width="10.42578125" customWidth="1"/>
    <col min="12" max="12" width="10.85546875" customWidth="1"/>
    <col min="13" max="13" width="10.42578125" customWidth="1"/>
    <col min="14" max="14" width="10.5703125" customWidth="1"/>
    <col min="15" max="15" width="10.28515625" customWidth="1"/>
    <col min="16" max="16" width="10.5703125" customWidth="1"/>
    <col min="17" max="17" width="10.85546875" customWidth="1"/>
    <col min="18" max="18" width="10.28515625" customWidth="1"/>
    <col min="19" max="19" width="10.85546875" customWidth="1"/>
    <col min="20" max="21" width="10.42578125" customWidth="1"/>
    <col min="22" max="22" width="10.140625" customWidth="1"/>
    <col min="23" max="23" width="10.5703125" customWidth="1"/>
    <col min="24" max="25" width="10.7109375" customWidth="1"/>
  </cols>
  <sheetData>
    <row r="2" spans="1:25" ht="15.75">
      <c r="B2" s="80" t="s">
        <v>37</v>
      </c>
      <c r="C2" s="80"/>
      <c r="D2" s="80"/>
      <c r="E2" s="80"/>
      <c r="F2" s="80"/>
      <c r="G2" s="80"/>
      <c r="H2" s="7"/>
      <c r="I2" s="7"/>
      <c r="J2" s="7"/>
      <c r="K2" s="2"/>
      <c r="L2" s="3" t="s">
        <v>2</v>
      </c>
      <c r="M2" s="3" t="s">
        <v>55</v>
      </c>
      <c r="N2" s="3"/>
      <c r="O2" s="3"/>
      <c r="P2" s="3"/>
      <c r="Q2" s="3"/>
      <c r="R2" s="3"/>
      <c r="S2" s="3"/>
      <c r="T2" s="3"/>
      <c r="U2" s="3"/>
      <c r="V2" s="3"/>
      <c r="W2" s="3"/>
      <c r="X2" s="67" t="s">
        <v>18</v>
      </c>
      <c r="Y2" s="67"/>
    </row>
    <row r="3" spans="1:25" ht="15.75">
      <c r="A3" s="3"/>
      <c r="B3" s="68" t="s">
        <v>57</v>
      </c>
      <c r="C3" s="68"/>
      <c r="D3" s="68"/>
      <c r="E3" s="68"/>
      <c r="F3" s="68"/>
      <c r="G3" s="3"/>
      <c r="H3" s="3"/>
      <c r="I3" s="3"/>
      <c r="J3" s="3"/>
      <c r="K3" s="3"/>
      <c r="L3" s="79" t="s">
        <v>56</v>
      </c>
      <c r="M3" s="79"/>
      <c r="N3" s="79"/>
      <c r="O3" s="79"/>
      <c r="P3" s="79"/>
      <c r="Q3" s="79"/>
      <c r="R3" s="79"/>
      <c r="S3" s="16"/>
      <c r="T3" s="16"/>
      <c r="U3" s="16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69" t="s">
        <v>58</v>
      </c>
      <c r="M4" s="69"/>
      <c r="N4" s="69"/>
      <c r="O4" s="69"/>
      <c r="P4" s="69"/>
      <c r="Q4" s="69"/>
      <c r="R4" s="69"/>
      <c r="S4" s="19"/>
      <c r="T4" s="19"/>
      <c r="U4" s="19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87" t="s">
        <v>0</v>
      </c>
      <c r="B7" s="83" t="s">
        <v>3</v>
      </c>
      <c r="C7" s="83" t="s">
        <v>4</v>
      </c>
      <c r="D7" s="83" t="s">
        <v>10</v>
      </c>
      <c r="E7" s="83" t="s">
        <v>5</v>
      </c>
      <c r="F7" s="83"/>
      <c r="G7" s="83"/>
      <c r="H7" s="76" t="s">
        <v>8</v>
      </c>
      <c r="I7" s="77"/>
      <c r="J7" s="77"/>
      <c r="K7" s="77"/>
      <c r="L7" s="77"/>
      <c r="M7" s="78"/>
      <c r="N7" s="83" t="s">
        <v>6</v>
      </c>
      <c r="O7" s="83"/>
      <c r="P7" s="83"/>
      <c r="Q7" s="76" t="s">
        <v>9</v>
      </c>
      <c r="R7" s="77"/>
      <c r="S7" s="77"/>
      <c r="T7" s="77"/>
      <c r="U7" s="77"/>
      <c r="V7" s="78"/>
      <c r="W7" s="83" t="s">
        <v>7</v>
      </c>
      <c r="X7" s="83"/>
      <c r="Y7" s="83"/>
    </row>
    <row r="8" spans="1:25" ht="15.75" customHeight="1">
      <c r="A8" s="87"/>
      <c r="B8" s="83"/>
      <c r="C8" s="83"/>
      <c r="D8" s="83"/>
      <c r="E8" s="74" t="s">
        <v>14</v>
      </c>
      <c r="F8" s="74" t="s">
        <v>15</v>
      </c>
      <c r="G8" s="74" t="s">
        <v>16</v>
      </c>
      <c r="H8" s="83" t="s">
        <v>19</v>
      </c>
      <c r="I8" s="83"/>
      <c r="J8" s="83"/>
      <c r="K8" s="83" t="s">
        <v>20</v>
      </c>
      <c r="L8" s="83"/>
      <c r="M8" s="83"/>
      <c r="N8" s="74" t="s">
        <v>14</v>
      </c>
      <c r="O8" s="74" t="s">
        <v>15</v>
      </c>
      <c r="P8" s="74" t="s">
        <v>16</v>
      </c>
      <c r="Q8" s="83" t="s">
        <v>21</v>
      </c>
      <c r="R8" s="83"/>
      <c r="S8" s="83"/>
      <c r="T8" s="83" t="s">
        <v>22</v>
      </c>
      <c r="U8" s="83"/>
      <c r="V8" s="83"/>
      <c r="W8" s="74" t="s">
        <v>14</v>
      </c>
      <c r="X8" s="74" t="s">
        <v>15</v>
      </c>
      <c r="Y8" s="74" t="s">
        <v>16</v>
      </c>
    </row>
    <row r="9" spans="1:25" ht="70.5" customHeight="1">
      <c r="A9" s="87"/>
      <c r="B9" s="83"/>
      <c r="C9" s="83"/>
      <c r="D9" s="83"/>
      <c r="E9" s="75"/>
      <c r="F9" s="75"/>
      <c r="G9" s="75"/>
      <c r="H9" s="35" t="s">
        <v>14</v>
      </c>
      <c r="I9" s="35" t="s">
        <v>15</v>
      </c>
      <c r="J9" s="35" t="s">
        <v>16</v>
      </c>
      <c r="K9" s="35" t="s">
        <v>14</v>
      </c>
      <c r="L9" s="35" t="s">
        <v>15</v>
      </c>
      <c r="M9" s="35" t="s">
        <v>16</v>
      </c>
      <c r="N9" s="75"/>
      <c r="O9" s="75"/>
      <c r="P9" s="75"/>
      <c r="Q9" s="35" t="s">
        <v>14</v>
      </c>
      <c r="R9" s="35" t="s">
        <v>15</v>
      </c>
      <c r="S9" s="35" t="s">
        <v>16</v>
      </c>
      <c r="T9" s="35" t="s">
        <v>14</v>
      </c>
      <c r="U9" s="35" t="s">
        <v>15</v>
      </c>
      <c r="V9" s="35" t="s">
        <v>16</v>
      </c>
      <c r="W9" s="75"/>
      <c r="X9" s="75"/>
      <c r="Y9" s="75"/>
    </row>
    <row r="10" spans="1:25" ht="25.5">
      <c r="A10" s="36">
        <v>1</v>
      </c>
      <c r="B10" s="36" t="s">
        <v>43</v>
      </c>
      <c r="C10" s="36" t="s">
        <v>44</v>
      </c>
      <c r="D10" s="36">
        <v>20</v>
      </c>
      <c r="E10" s="36">
        <v>9</v>
      </c>
      <c r="F10" s="36">
        <v>16</v>
      </c>
      <c r="G10" s="36">
        <v>0</v>
      </c>
      <c r="H10" s="36">
        <v>5</v>
      </c>
      <c r="I10" s="36">
        <v>20</v>
      </c>
      <c r="J10" s="36">
        <v>0</v>
      </c>
      <c r="K10" s="36">
        <v>1</v>
      </c>
      <c r="L10" s="36">
        <v>17</v>
      </c>
      <c r="M10" s="36">
        <v>7</v>
      </c>
      <c r="N10" s="36">
        <v>6</v>
      </c>
      <c r="O10" s="36">
        <v>17</v>
      </c>
      <c r="P10" s="36">
        <v>2</v>
      </c>
      <c r="Q10" s="36">
        <v>1</v>
      </c>
      <c r="R10" s="36">
        <v>22</v>
      </c>
      <c r="S10" s="36">
        <v>2</v>
      </c>
      <c r="T10" s="37">
        <v>11</v>
      </c>
      <c r="U10" s="37">
        <v>12</v>
      </c>
      <c r="V10" s="37">
        <v>2</v>
      </c>
      <c r="W10" s="37">
        <v>23</v>
      </c>
      <c r="X10" s="37">
        <v>2</v>
      </c>
      <c r="Y10" s="37">
        <v>0</v>
      </c>
    </row>
    <row r="11" spans="1:25" ht="15.75">
      <c r="A11" s="38">
        <v>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ht="15.75">
      <c r="A12" s="38">
        <v>3</v>
      </c>
      <c r="B12" s="35"/>
      <c r="C12" s="35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5.75">
      <c r="A13" s="38">
        <v>4</v>
      </c>
      <c r="B13" s="35"/>
      <c r="C13" s="35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ht="15.75">
      <c r="A14" s="38">
        <v>5</v>
      </c>
      <c r="B14" s="35"/>
      <c r="C14" s="3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5.75">
      <c r="A15" s="38">
        <v>6</v>
      </c>
      <c r="B15" s="35"/>
      <c r="C15" s="3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5.75">
      <c r="A16" s="38">
        <v>7</v>
      </c>
      <c r="B16" s="35"/>
      <c r="C16" s="35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5.75">
      <c r="A17" s="84" t="s">
        <v>1</v>
      </c>
      <c r="B17" s="85"/>
      <c r="C17" s="86"/>
      <c r="D17" s="39">
        <f t="shared" ref="D17:Y17" si="0">SUM(D10:D16)</f>
        <v>20</v>
      </c>
      <c r="E17" s="38">
        <f t="shared" si="0"/>
        <v>9</v>
      </c>
      <c r="F17" s="38">
        <f t="shared" si="0"/>
        <v>16</v>
      </c>
      <c r="G17" s="38">
        <f t="shared" si="0"/>
        <v>0</v>
      </c>
      <c r="H17" s="38">
        <f t="shared" si="0"/>
        <v>5</v>
      </c>
      <c r="I17" s="38">
        <f t="shared" si="0"/>
        <v>20</v>
      </c>
      <c r="J17" s="38">
        <f t="shared" si="0"/>
        <v>0</v>
      </c>
      <c r="K17" s="38">
        <f t="shared" si="0"/>
        <v>1</v>
      </c>
      <c r="L17" s="38">
        <f t="shared" si="0"/>
        <v>17</v>
      </c>
      <c r="M17" s="38">
        <f t="shared" si="0"/>
        <v>7</v>
      </c>
      <c r="N17" s="38">
        <f t="shared" si="0"/>
        <v>6</v>
      </c>
      <c r="O17" s="38">
        <f t="shared" si="0"/>
        <v>17</v>
      </c>
      <c r="P17" s="38">
        <f t="shared" si="0"/>
        <v>2</v>
      </c>
      <c r="Q17" s="38">
        <f t="shared" si="0"/>
        <v>1</v>
      </c>
      <c r="R17" s="38">
        <f t="shared" si="0"/>
        <v>22</v>
      </c>
      <c r="S17" s="38">
        <f t="shared" si="0"/>
        <v>2</v>
      </c>
      <c r="T17" s="38">
        <f t="shared" si="0"/>
        <v>11</v>
      </c>
      <c r="U17" s="38">
        <f t="shared" si="0"/>
        <v>12</v>
      </c>
      <c r="V17" s="38">
        <f t="shared" si="0"/>
        <v>2</v>
      </c>
      <c r="W17" s="38">
        <f t="shared" si="0"/>
        <v>23</v>
      </c>
      <c r="X17" s="38">
        <f t="shared" si="0"/>
        <v>2</v>
      </c>
      <c r="Y17" s="38">
        <f t="shared" si="0"/>
        <v>0</v>
      </c>
    </row>
    <row r="18" spans="1:25" ht="17.25" customHeight="1">
      <c r="A18" s="81" t="s">
        <v>11</v>
      </c>
      <c r="B18" s="82"/>
      <c r="C18" s="82"/>
      <c r="D18" s="40">
        <f>D17*100/D17</f>
        <v>100</v>
      </c>
      <c r="E18" s="38">
        <f>E17*100/D17</f>
        <v>45</v>
      </c>
      <c r="F18" s="38">
        <f>F17*100/D17</f>
        <v>80</v>
      </c>
      <c r="G18" s="38">
        <f>G17*100/D18</f>
        <v>0</v>
      </c>
      <c r="H18" s="38">
        <f>H17*100/D17</f>
        <v>25</v>
      </c>
      <c r="I18" s="38">
        <f>I17*100/D17</f>
        <v>100</v>
      </c>
      <c r="J18" s="38">
        <f>J17*100/D17</f>
        <v>0</v>
      </c>
      <c r="K18" s="38">
        <f>K17*100/D17</f>
        <v>5</v>
      </c>
      <c r="L18" s="38">
        <f>L17*100/D17</f>
        <v>85</v>
      </c>
      <c r="M18" s="38">
        <f>M17*100/D17</f>
        <v>35</v>
      </c>
      <c r="N18" s="38">
        <f>N17*100/D17</f>
        <v>30</v>
      </c>
      <c r="O18" s="38">
        <f>O17*100/D17</f>
        <v>85</v>
      </c>
      <c r="P18" s="38">
        <f>P17*100/D17</f>
        <v>10</v>
      </c>
      <c r="Q18" s="38">
        <f>Q17*100/D17</f>
        <v>5</v>
      </c>
      <c r="R18" s="38">
        <f>R17*100/D17</f>
        <v>110</v>
      </c>
      <c r="S18" s="38">
        <f>S17*100/D17</f>
        <v>10</v>
      </c>
      <c r="T18" s="38">
        <f>T17*100/D17</f>
        <v>55</v>
      </c>
      <c r="U18" s="38">
        <f>U17*100/D17</f>
        <v>60</v>
      </c>
      <c r="V18" s="38">
        <f>V17*100/D17</f>
        <v>10</v>
      </c>
      <c r="W18" s="38">
        <f>W17*100/D17</f>
        <v>115</v>
      </c>
      <c r="X18" s="38">
        <f>X17*100/D17</f>
        <v>10</v>
      </c>
      <c r="Y18" s="38">
        <f>Y17*100/D17</f>
        <v>0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9"/>
  <sheetViews>
    <sheetView zoomScale="80" zoomScaleNormal="80" workbookViewId="0">
      <selection sqref="A1:AK18"/>
    </sheetView>
  </sheetViews>
  <sheetFormatPr defaultRowHeight="15"/>
  <cols>
    <col min="1" max="1" width="6.28515625" customWidth="1"/>
    <col min="2" max="2" width="14.5703125" customWidth="1"/>
    <col min="3" max="3" width="13.85546875" customWidth="1"/>
    <col min="4" max="4" width="10.140625" customWidth="1"/>
    <col min="5" max="5" width="10.28515625" customWidth="1"/>
    <col min="6" max="6" width="11.28515625" customWidth="1"/>
    <col min="7" max="7" width="9.85546875" customWidth="1"/>
    <col min="8" max="8" width="10.42578125" customWidth="1"/>
    <col min="9" max="9" width="9.42578125" customWidth="1"/>
    <col min="10" max="10" width="9.7109375" customWidth="1"/>
    <col min="11" max="11" width="9.42578125" customWidth="1"/>
    <col min="12" max="12" width="12.42578125" customWidth="1"/>
    <col min="13" max="13" width="11" customWidth="1"/>
    <col min="14" max="14" width="10.85546875" customWidth="1"/>
    <col min="15" max="15" width="11" customWidth="1"/>
    <col min="16" max="16" width="10.28515625" customWidth="1"/>
    <col min="17" max="17" width="10.85546875" customWidth="1"/>
    <col min="18" max="18" width="10.42578125" customWidth="1"/>
    <col min="19" max="20" width="10.28515625" customWidth="1"/>
    <col min="21" max="21" width="10.42578125" customWidth="1"/>
    <col min="22" max="22" width="9.7109375" customWidth="1"/>
    <col min="23" max="24" width="10" customWidth="1"/>
    <col min="25" max="26" width="10.140625" customWidth="1"/>
    <col min="27" max="27" width="9.42578125" customWidth="1"/>
    <col min="28" max="28" width="10.140625" customWidth="1"/>
    <col min="29" max="30" width="10.28515625" customWidth="1"/>
    <col min="31" max="31" width="9.5703125" customWidth="1"/>
    <col min="32" max="32" width="10.28515625" customWidth="1"/>
    <col min="33" max="33" width="9.42578125" customWidth="1"/>
    <col min="34" max="34" width="10" customWidth="1"/>
    <col min="35" max="35" width="10.5703125" customWidth="1"/>
    <col min="36" max="37" width="10.28515625" customWidth="1"/>
  </cols>
  <sheetData>
    <row r="1" spans="1:37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ht="15.75">
      <c r="A2" s="47"/>
      <c r="B2" s="93" t="s">
        <v>36</v>
      </c>
      <c r="C2" s="93"/>
      <c r="D2" s="93"/>
      <c r="E2" s="93"/>
      <c r="F2" s="93"/>
      <c r="G2" s="47"/>
      <c r="H2" s="47"/>
      <c r="I2" s="47"/>
      <c r="J2" s="47"/>
      <c r="K2" s="47"/>
      <c r="L2" s="47"/>
      <c r="M2" s="47"/>
      <c r="N2" s="48"/>
      <c r="O2" s="48" t="s">
        <v>2</v>
      </c>
      <c r="P2" s="48" t="s">
        <v>60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94" t="s">
        <v>18</v>
      </c>
      <c r="AK2" s="94"/>
    </row>
    <row r="3" spans="1:37" ht="15.75">
      <c r="A3" s="48"/>
      <c r="B3" s="95" t="s">
        <v>59</v>
      </c>
      <c r="C3" s="95"/>
      <c r="D3" s="95"/>
      <c r="E3" s="95"/>
      <c r="F3" s="95"/>
      <c r="G3" s="48"/>
      <c r="H3" s="48"/>
      <c r="I3" s="48"/>
      <c r="J3" s="48"/>
      <c r="K3" s="48"/>
      <c r="L3" s="48"/>
      <c r="M3" s="48"/>
      <c r="N3" s="48"/>
      <c r="O3" s="95" t="s">
        <v>61</v>
      </c>
      <c r="P3" s="95"/>
      <c r="Q3" s="95"/>
      <c r="R3" s="95"/>
      <c r="S3" s="95"/>
      <c r="T3" s="95"/>
      <c r="U3" s="95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15.75">
      <c r="A4" s="48"/>
      <c r="B4" s="49"/>
      <c r="C4" s="49"/>
      <c r="D4" s="49"/>
      <c r="E4" s="49"/>
      <c r="F4" s="49"/>
      <c r="G4" s="48"/>
      <c r="H4" s="48"/>
      <c r="I4" s="48"/>
      <c r="J4" s="48"/>
      <c r="K4" s="48"/>
      <c r="L4" s="48"/>
      <c r="M4" s="48"/>
      <c r="N4" s="48"/>
      <c r="O4" s="50" t="s">
        <v>23</v>
      </c>
      <c r="P4" s="50" t="s">
        <v>62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48"/>
      <c r="AI4" s="48"/>
      <c r="AJ4" s="48"/>
      <c r="AK4" s="48"/>
    </row>
    <row r="5" spans="1:37" ht="15.7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</row>
    <row r="6" spans="1:37" ht="15.75">
      <c r="A6" s="48"/>
      <c r="B6" s="51"/>
      <c r="C6" s="5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37" ht="15.75" customHeight="1">
      <c r="A7" s="100" t="s">
        <v>0</v>
      </c>
      <c r="B7" s="103" t="s">
        <v>3</v>
      </c>
      <c r="C7" s="103" t="s">
        <v>4</v>
      </c>
      <c r="D7" s="103" t="s">
        <v>10</v>
      </c>
      <c r="E7" s="103" t="s">
        <v>5</v>
      </c>
      <c r="F7" s="103"/>
      <c r="G7" s="103"/>
      <c r="H7" s="97" t="s">
        <v>8</v>
      </c>
      <c r="I7" s="98"/>
      <c r="J7" s="98"/>
      <c r="K7" s="98"/>
      <c r="L7" s="98"/>
      <c r="M7" s="98"/>
      <c r="N7" s="98"/>
      <c r="O7" s="98"/>
      <c r="P7" s="99"/>
      <c r="Q7" s="103" t="s">
        <v>6</v>
      </c>
      <c r="R7" s="103"/>
      <c r="S7" s="103"/>
      <c r="T7" s="97" t="s">
        <v>9</v>
      </c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9"/>
      <c r="AI7" s="103" t="s">
        <v>7</v>
      </c>
      <c r="AJ7" s="103"/>
      <c r="AK7" s="103"/>
    </row>
    <row r="8" spans="1:37" ht="15.75" customHeight="1">
      <c r="A8" s="100"/>
      <c r="B8" s="103"/>
      <c r="C8" s="103"/>
      <c r="D8" s="103"/>
      <c r="E8" s="88" t="s">
        <v>14</v>
      </c>
      <c r="F8" s="88" t="s">
        <v>15</v>
      </c>
      <c r="G8" s="88" t="s">
        <v>16</v>
      </c>
      <c r="H8" s="107" t="s">
        <v>19</v>
      </c>
      <c r="I8" s="108"/>
      <c r="J8" s="108"/>
      <c r="K8" s="98" t="s">
        <v>20</v>
      </c>
      <c r="L8" s="98"/>
      <c r="M8" s="99"/>
      <c r="N8" s="90" t="s">
        <v>24</v>
      </c>
      <c r="O8" s="91"/>
      <c r="P8" s="92"/>
      <c r="Q8" s="88" t="s">
        <v>14</v>
      </c>
      <c r="R8" s="88" t="s">
        <v>15</v>
      </c>
      <c r="S8" s="88" t="s">
        <v>16</v>
      </c>
      <c r="T8" s="96" t="s">
        <v>25</v>
      </c>
      <c r="U8" s="96"/>
      <c r="V8" s="96"/>
      <c r="W8" s="96" t="s">
        <v>21</v>
      </c>
      <c r="X8" s="96"/>
      <c r="Y8" s="96"/>
      <c r="Z8" s="100" t="s">
        <v>26</v>
      </c>
      <c r="AA8" s="100"/>
      <c r="AB8" s="100"/>
      <c r="AC8" s="100" t="s">
        <v>27</v>
      </c>
      <c r="AD8" s="100"/>
      <c r="AE8" s="100"/>
      <c r="AF8" s="91" t="s">
        <v>22</v>
      </c>
      <c r="AG8" s="91"/>
      <c r="AH8" s="92"/>
      <c r="AI8" s="88" t="s">
        <v>14</v>
      </c>
      <c r="AJ8" s="88" t="s">
        <v>15</v>
      </c>
      <c r="AK8" s="88" t="s">
        <v>16</v>
      </c>
    </row>
    <row r="9" spans="1:37" ht="77.25" customHeight="1">
      <c r="A9" s="100"/>
      <c r="B9" s="103"/>
      <c r="C9" s="103"/>
      <c r="D9" s="103"/>
      <c r="E9" s="89"/>
      <c r="F9" s="89"/>
      <c r="G9" s="89"/>
      <c r="H9" s="42" t="s">
        <v>14</v>
      </c>
      <c r="I9" s="42" t="s">
        <v>15</v>
      </c>
      <c r="J9" s="42" t="s">
        <v>16</v>
      </c>
      <c r="K9" s="42" t="s">
        <v>14</v>
      </c>
      <c r="L9" s="42" t="s">
        <v>15</v>
      </c>
      <c r="M9" s="42" t="s">
        <v>16</v>
      </c>
      <c r="N9" s="42" t="s">
        <v>14</v>
      </c>
      <c r="O9" s="42" t="s">
        <v>15</v>
      </c>
      <c r="P9" s="42" t="s">
        <v>16</v>
      </c>
      <c r="Q9" s="89"/>
      <c r="R9" s="89"/>
      <c r="S9" s="89"/>
      <c r="T9" s="42" t="s">
        <v>14</v>
      </c>
      <c r="U9" s="42" t="s">
        <v>15</v>
      </c>
      <c r="V9" s="42" t="s">
        <v>16</v>
      </c>
      <c r="W9" s="42" t="s">
        <v>14</v>
      </c>
      <c r="X9" s="42" t="s">
        <v>15</v>
      </c>
      <c r="Y9" s="42" t="s">
        <v>16</v>
      </c>
      <c r="Z9" s="42" t="s">
        <v>14</v>
      </c>
      <c r="AA9" s="42" t="s">
        <v>15</v>
      </c>
      <c r="AB9" s="42" t="s">
        <v>16</v>
      </c>
      <c r="AC9" s="42" t="s">
        <v>14</v>
      </c>
      <c r="AD9" s="42" t="s">
        <v>15</v>
      </c>
      <c r="AE9" s="42" t="s">
        <v>16</v>
      </c>
      <c r="AF9" s="42" t="s">
        <v>14</v>
      </c>
      <c r="AG9" s="42" t="s">
        <v>15</v>
      </c>
      <c r="AH9" s="42" t="s">
        <v>16</v>
      </c>
      <c r="AI9" s="89"/>
      <c r="AJ9" s="89"/>
      <c r="AK9" s="89"/>
    </row>
    <row r="10" spans="1:37" ht="31.5">
      <c r="A10" s="42">
        <v>1</v>
      </c>
      <c r="B10" s="42" t="s">
        <v>45</v>
      </c>
      <c r="C10" s="42" t="s">
        <v>46</v>
      </c>
      <c r="D10" s="42">
        <v>25</v>
      </c>
      <c r="E10" s="34">
        <v>7</v>
      </c>
      <c r="F10" s="34">
        <v>15</v>
      </c>
      <c r="G10" s="34">
        <v>3</v>
      </c>
      <c r="H10" s="34">
        <v>5</v>
      </c>
      <c r="I10" s="34">
        <v>15</v>
      </c>
      <c r="J10" s="34">
        <v>5</v>
      </c>
      <c r="K10" s="34">
        <v>6</v>
      </c>
      <c r="L10" s="34">
        <v>16</v>
      </c>
      <c r="M10" s="34">
        <v>3</v>
      </c>
      <c r="N10" s="34">
        <v>7</v>
      </c>
      <c r="O10" s="34">
        <v>15</v>
      </c>
      <c r="P10" s="34">
        <v>3</v>
      </c>
      <c r="Q10" s="34">
        <v>6</v>
      </c>
      <c r="R10" s="34">
        <v>15</v>
      </c>
      <c r="S10" s="34">
        <v>3</v>
      </c>
      <c r="T10" s="34">
        <v>9</v>
      </c>
      <c r="U10" s="34">
        <v>12</v>
      </c>
      <c r="V10" s="34">
        <v>4</v>
      </c>
      <c r="W10" s="34">
        <v>8</v>
      </c>
      <c r="X10" s="34">
        <v>12</v>
      </c>
      <c r="Y10" s="34">
        <v>5</v>
      </c>
      <c r="Z10" s="34">
        <v>8</v>
      </c>
      <c r="AA10" s="34">
        <v>13</v>
      </c>
      <c r="AB10" s="34">
        <v>4</v>
      </c>
      <c r="AC10" s="34">
        <v>8</v>
      </c>
      <c r="AD10" s="34">
        <v>13</v>
      </c>
      <c r="AE10" s="34">
        <v>4</v>
      </c>
      <c r="AF10" s="34">
        <v>7</v>
      </c>
      <c r="AG10" s="34">
        <v>14</v>
      </c>
      <c r="AH10" s="34">
        <v>8</v>
      </c>
      <c r="AI10" s="34">
        <v>8</v>
      </c>
      <c r="AJ10" s="34">
        <v>14</v>
      </c>
      <c r="AK10" s="34">
        <v>3</v>
      </c>
    </row>
    <row r="11" spans="1:37" ht="31.5">
      <c r="A11" s="42">
        <v>2</v>
      </c>
      <c r="B11" s="42" t="s">
        <v>47</v>
      </c>
      <c r="C11" s="42" t="s">
        <v>48</v>
      </c>
      <c r="D11" s="42">
        <v>25</v>
      </c>
      <c r="E11" s="34">
        <v>17</v>
      </c>
      <c r="F11" s="34">
        <v>8</v>
      </c>
      <c r="G11" s="34">
        <v>0</v>
      </c>
      <c r="H11" s="34">
        <v>15</v>
      </c>
      <c r="I11" s="34">
        <v>10</v>
      </c>
      <c r="J11" s="34">
        <v>0</v>
      </c>
      <c r="K11" s="34">
        <v>11</v>
      </c>
      <c r="L11" s="34">
        <v>9</v>
      </c>
      <c r="M11" s="34">
        <v>5</v>
      </c>
      <c r="N11" s="34">
        <v>13</v>
      </c>
      <c r="O11" s="34">
        <v>11</v>
      </c>
      <c r="P11" s="34">
        <v>1</v>
      </c>
      <c r="Q11" s="34">
        <v>13</v>
      </c>
      <c r="R11" s="34">
        <v>12</v>
      </c>
      <c r="S11" s="34">
        <v>0</v>
      </c>
      <c r="T11" s="34">
        <v>14</v>
      </c>
      <c r="U11" s="34">
        <v>11</v>
      </c>
      <c r="V11" s="34">
        <v>0</v>
      </c>
      <c r="W11" s="34">
        <v>14</v>
      </c>
      <c r="X11" s="34">
        <v>9</v>
      </c>
      <c r="Y11" s="34">
        <v>2</v>
      </c>
      <c r="Z11" s="34">
        <v>11</v>
      </c>
      <c r="AA11" s="34">
        <v>9</v>
      </c>
      <c r="AB11" s="34">
        <v>5</v>
      </c>
      <c r="AC11" s="34">
        <v>13</v>
      </c>
      <c r="AD11" s="34">
        <v>9</v>
      </c>
      <c r="AE11" s="34">
        <v>3</v>
      </c>
      <c r="AF11" s="34">
        <v>11</v>
      </c>
      <c r="AG11" s="34">
        <v>14</v>
      </c>
      <c r="AH11" s="34">
        <v>0</v>
      </c>
      <c r="AI11" s="34">
        <v>14</v>
      </c>
      <c r="AJ11" s="34">
        <v>11</v>
      </c>
      <c r="AK11" s="34">
        <v>0</v>
      </c>
    </row>
    <row r="12" spans="1:37" ht="31.5">
      <c r="A12" s="42">
        <v>3</v>
      </c>
      <c r="B12" s="42" t="s">
        <v>49</v>
      </c>
      <c r="C12" s="42" t="s">
        <v>50</v>
      </c>
      <c r="D12" s="42">
        <v>5</v>
      </c>
      <c r="E12" s="34">
        <v>4</v>
      </c>
      <c r="F12" s="34">
        <v>1</v>
      </c>
      <c r="G12" s="34">
        <v>0</v>
      </c>
      <c r="H12" s="34">
        <v>3</v>
      </c>
      <c r="I12" s="34">
        <v>2</v>
      </c>
      <c r="J12" s="34">
        <v>0</v>
      </c>
      <c r="K12" s="34">
        <v>3</v>
      </c>
      <c r="L12" s="34">
        <v>2</v>
      </c>
      <c r="M12" s="34">
        <v>0</v>
      </c>
      <c r="N12" s="34">
        <v>3</v>
      </c>
      <c r="O12" s="34">
        <v>2</v>
      </c>
      <c r="P12" s="34">
        <v>0</v>
      </c>
      <c r="Q12" s="34">
        <v>3</v>
      </c>
      <c r="R12" s="34">
        <v>2</v>
      </c>
      <c r="S12" s="34">
        <v>0</v>
      </c>
      <c r="T12" s="34">
        <v>4</v>
      </c>
      <c r="U12" s="34">
        <v>1</v>
      </c>
      <c r="V12" s="34">
        <v>0</v>
      </c>
      <c r="W12" s="34">
        <v>3</v>
      </c>
      <c r="X12" s="34">
        <v>2</v>
      </c>
      <c r="Y12" s="34">
        <v>0</v>
      </c>
      <c r="Z12" s="34">
        <v>3</v>
      </c>
      <c r="AA12" s="34">
        <v>2</v>
      </c>
      <c r="AB12" s="34">
        <v>0</v>
      </c>
      <c r="AC12" s="34">
        <v>3</v>
      </c>
      <c r="AD12" s="34">
        <v>2</v>
      </c>
      <c r="AE12" s="34">
        <v>0</v>
      </c>
      <c r="AF12" s="34">
        <v>3</v>
      </c>
      <c r="AG12" s="34">
        <v>2</v>
      </c>
      <c r="AH12" s="34">
        <v>0</v>
      </c>
      <c r="AI12" s="34">
        <v>3</v>
      </c>
      <c r="AJ12" s="34">
        <v>2</v>
      </c>
      <c r="AK12" s="34">
        <v>0</v>
      </c>
    </row>
    <row r="13" spans="1:37" ht="15.75">
      <c r="A13" s="34">
        <v>4</v>
      </c>
      <c r="B13" s="42"/>
      <c r="C13" s="4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1:37" ht="15.75">
      <c r="A14" s="34">
        <v>5</v>
      </c>
      <c r="B14" s="42"/>
      <c r="C14" s="4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ht="15.75">
      <c r="A15" s="34">
        <v>6</v>
      </c>
      <c r="B15" s="42"/>
      <c r="C15" s="4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7" ht="15.75">
      <c r="A16" s="34">
        <v>7</v>
      </c>
      <c r="B16" s="42"/>
      <c r="C16" s="4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37" ht="15.75">
      <c r="A17" s="104" t="s">
        <v>1</v>
      </c>
      <c r="B17" s="105"/>
      <c r="C17" s="106"/>
      <c r="D17" s="43">
        <f t="shared" ref="D17:AK17" si="0">SUM(D10:D16)</f>
        <v>55</v>
      </c>
      <c r="E17" s="34">
        <f t="shared" si="0"/>
        <v>28</v>
      </c>
      <c r="F17" s="34">
        <f t="shared" si="0"/>
        <v>24</v>
      </c>
      <c r="G17" s="34">
        <f t="shared" si="0"/>
        <v>3</v>
      </c>
      <c r="H17" s="34">
        <f t="shared" si="0"/>
        <v>23</v>
      </c>
      <c r="I17" s="34">
        <f t="shared" si="0"/>
        <v>27</v>
      </c>
      <c r="J17" s="34">
        <f t="shared" si="0"/>
        <v>5</v>
      </c>
      <c r="K17" s="34">
        <f t="shared" si="0"/>
        <v>20</v>
      </c>
      <c r="L17" s="34">
        <f t="shared" si="0"/>
        <v>27</v>
      </c>
      <c r="M17" s="34">
        <f t="shared" si="0"/>
        <v>8</v>
      </c>
      <c r="N17" s="34">
        <f t="shared" si="0"/>
        <v>23</v>
      </c>
      <c r="O17" s="34">
        <f t="shared" si="0"/>
        <v>28</v>
      </c>
      <c r="P17" s="34">
        <f t="shared" si="0"/>
        <v>4</v>
      </c>
      <c r="Q17" s="34">
        <f t="shared" si="0"/>
        <v>22</v>
      </c>
      <c r="R17" s="34">
        <f t="shared" si="0"/>
        <v>29</v>
      </c>
      <c r="S17" s="34">
        <f t="shared" si="0"/>
        <v>3</v>
      </c>
      <c r="T17" s="34">
        <f t="shared" si="0"/>
        <v>27</v>
      </c>
      <c r="U17" s="34">
        <f t="shared" si="0"/>
        <v>24</v>
      </c>
      <c r="V17" s="34">
        <f t="shared" si="0"/>
        <v>4</v>
      </c>
      <c r="W17" s="34">
        <f t="shared" si="0"/>
        <v>25</v>
      </c>
      <c r="X17" s="34">
        <f t="shared" si="0"/>
        <v>23</v>
      </c>
      <c r="Y17" s="34">
        <f t="shared" si="0"/>
        <v>7</v>
      </c>
      <c r="Z17" s="34">
        <f t="shared" si="0"/>
        <v>22</v>
      </c>
      <c r="AA17" s="34">
        <f t="shared" si="0"/>
        <v>24</v>
      </c>
      <c r="AB17" s="34">
        <f t="shared" si="0"/>
        <v>9</v>
      </c>
      <c r="AC17" s="34">
        <f t="shared" si="0"/>
        <v>24</v>
      </c>
      <c r="AD17" s="34">
        <f t="shared" si="0"/>
        <v>24</v>
      </c>
      <c r="AE17" s="34">
        <f t="shared" si="0"/>
        <v>7</v>
      </c>
      <c r="AF17" s="34">
        <f t="shared" si="0"/>
        <v>21</v>
      </c>
      <c r="AG17" s="34">
        <f t="shared" si="0"/>
        <v>30</v>
      </c>
      <c r="AH17" s="34">
        <f t="shared" si="0"/>
        <v>8</v>
      </c>
      <c r="AI17" s="34">
        <f t="shared" si="0"/>
        <v>25</v>
      </c>
      <c r="AJ17" s="34">
        <f t="shared" si="0"/>
        <v>27</v>
      </c>
      <c r="AK17" s="34">
        <f t="shared" si="0"/>
        <v>3</v>
      </c>
    </row>
    <row r="18" spans="1:37" ht="18.75" customHeight="1">
      <c r="A18" s="101" t="s">
        <v>11</v>
      </c>
      <c r="B18" s="102"/>
      <c r="C18" s="102"/>
      <c r="D18" s="44">
        <f>D17*100/D17</f>
        <v>100</v>
      </c>
      <c r="E18" s="45">
        <f>E17*100/D17</f>
        <v>50.909090909090907</v>
      </c>
      <c r="F18" s="45">
        <f>F17*100/D17</f>
        <v>43.636363636363633</v>
      </c>
      <c r="G18" s="45">
        <f>G17*100/D17</f>
        <v>5.4545454545454541</v>
      </c>
      <c r="H18" s="45">
        <f>H17*100/D17</f>
        <v>41.81818181818182</v>
      </c>
      <c r="I18" s="45">
        <f>I17*100/D17</f>
        <v>49.090909090909093</v>
      </c>
      <c r="J18" s="45">
        <f>J17*100/D17</f>
        <v>9.0909090909090917</v>
      </c>
      <c r="K18" s="45">
        <f>K17*100/D17</f>
        <v>36.363636363636367</v>
      </c>
      <c r="L18" s="45">
        <f>L17*100/D17</f>
        <v>49.090909090909093</v>
      </c>
      <c r="M18" s="45">
        <f>M17*100/D17</f>
        <v>14.545454545454545</v>
      </c>
      <c r="N18" s="45">
        <f>N17*100/D17</f>
        <v>41.81818181818182</v>
      </c>
      <c r="O18" s="45">
        <f>O17*100/D17</f>
        <v>50.909090909090907</v>
      </c>
      <c r="P18" s="45">
        <f>P17*100/D17</f>
        <v>7.2727272727272725</v>
      </c>
      <c r="Q18" s="45">
        <f>Q17*100/D17</f>
        <v>40</v>
      </c>
      <c r="R18" s="45">
        <f>R17*100/D17</f>
        <v>52.727272727272727</v>
      </c>
      <c r="S18" s="45">
        <f>S17*100/D17</f>
        <v>5.4545454545454541</v>
      </c>
      <c r="T18" s="45">
        <f>T17*100/D17</f>
        <v>49.090909090909093</v>
      </c>
      <c r="U18" s="45">
        <f>U17*100/D17</f>
        <v>43.636363636363633</v>
      </c>
      <c r="V18" s="45">
        <f>V17*100/D17</f>
        <v>7.2727272727272725</v>
      </c>
      <c r="W18" s="45">
        <f>W17*100/D17</f>
        <v>45.454545454545453</v>
      </c>
      <c r="X18" s="45">
        <f>X17*100/D17</f>
        <v>41.81818181818182</v>
      </c>
      <c r="Y18" s="45">
        <f>Y17*100/D17</f>
        <v>12.727272727272727</v>
      </c>
      <c r="Z18" s="45">
        <f>Z17*100/D17</f>
        <v>40</v>
      </c>
      <c r="AA18" s="45">
        <f>AA17*100/D17</f>
        <v>43.636363636363633</v>
      </c>
      <c r="AB18" s="45">
        <f>AB17*100/D17</f>
        <v>16.363636363636363</v>
      </c>
      <c r="AC18" s="45">
        <f>AC17*100/D17</f>
        <v>43.636363636363633</v>
      </c>
      <c r="AD18" s="45">
        <f>AD17*100/D17</f>
        <v>43.636363636363633</v>
      </c>
      <c r="AE18" s="45">
        <f>AE17*100/D17</f>
        <v>12.727272727272727</v>
      </c>
      <c r="AF18" s="45">
        <f>AF17*100/D17</f>
        <v>38.18181818181818</v>
      </c>
      <c r="AG18" s="45">
        <f>AG17*100/D17</f>
        <v>54.545454545454547</v>
      </c>
      <c r="AH18" s="45">
        <f>AH17*100/D17</f>
        <v>14.545454545454545</v>
      </c>
      <c r="AI18" s="45">
        <f>AI17*100/D17</f>
        <v>45.454545454545453</v>
      </c>
      <c r="AJ18" s="45">
        <f>AJ17*100/D17</f>
        <v>49.090909090909093</v>
      </c>
      <c r="AK18" s="45">
        <f>AK17*100/D17</f>
        <v>5.4545454545454541</v>
      </c>
    </row>
    <row r="19" spans="1:37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M1" zoomScale="80" zoomScaleNormal="80" workbookViewId="0">
      <selection sqref="A1:AK20"/>
    </sheetView>
  </sheetViews>
  <sheetFormatPr defaultRowHeight="15"/>
  <cols>
    <col min="1" max="1" width="5.42578125" customWidth="1"/>
    <col min="2" max="2" width="16.140625" customWidth="1"/>
    <col min="3" max="3" width="14.85546875" customWidth="1"/>
    <col min="4" max="4" width="11" customWidth="1"/>
    <col min="5" max="6" width="10.42578125" customWidth="1"/>
    <col min="7" max="7" width="11.42578125" customWidth="1"/>
    <col min="8" max="8" width="10.28515625" customWidth="1"/>
    <col min="9" max="9" width="11" customWidth="1"/>
    <col min="10" max="11" width="10.28515625" customWidth="1"/>
    <col min="12" max="12" width="11.28515625" customWidth="1"/>
    <col min="13" max="13" width="10.7109375" customWidth="1"/>
    <col min="14" max="14" width="10.85546875" customWidth="1"/>
    <col min="15" max="15" width="11.5703125" customWidth="1"/>
    <col min="16" max="16" width="11.140625" customWidth="1"/>
    <col min="17" max="17" width="9.85546875" customWidth="1"/>
    <col min="18" max="18" width="10.5703125" customWidth="1"/>
    <col min="19" max="19" width="10" customWidth="1"/>
    <col min="20" max="20" width="10.85546875" customWidth="1"/>
    <col min="21" max="21" width="10.42578125" customWidth="1"/>
    <col min="22" max="22" width="10.140625" customWidth="1"/>
    <col min="23" max="23" width="10.7109375" customWidth="1"/>
    <col min="24" max="25" width="10.42578125" customWidth="1"/>
    <col min="26" max="26" width="10.7109375" customWidth="1"/>
    <col min="27" max="27" width="9.5703125" customWidth="1"/>
    <col min="28" max="28" width="9.7109375" customWidth="1"/>
    <col min="29" max="29" width="9.5703125" customWidth="1"/>
    <col min="30" max="30" width="11" customWidth="1"/>
    <col min="31" max="31" width="10.85546875" customWidth="1"/>
    <col min="32" max="32" width="9.85546875" customWidth="1"/>
    <col min="33" max="33" width="9.5703125" customWidth="1"/>
    <col min="34" max="34" width="9.7109375" customWidth="1"/>
    <col min="35" max="35" width="10.140625" customWidth="1"/>
    <col min="36" max="36" width="10.5703125" customWidth="1"/>
    <col min="37" max="37" width="10.140625" customWidth="1"/>
  </cols>
  <sheetData>
    <row r="2" spans="1:37" ht="15.75">
      <c r="A2" s="7"/>
      <c r="B2" s="80" t="s">
        <v>35</v>
      </c>
      <c r="C2" s="80"/>
      <c r="D2" s="80"/>
      <c r="E2" s="80"/>
      <c r="F2" s="80"/>
      <c r="G2" s="2"/>
      <c r="H2" s="2"/>
      <c r="I2" s="2"/>
      <c r="J2" s="2"/>
      <c r="K2" s="2"/>
      <c r="L2" s="2"/>
      <c r="M2" s="2"/>
      <c r="N2" s="2"/>
      <c r="O2" s="68" t="s">
        <v>64</v>
      </c>
      <c r="P2" s="68"/>
      <c r="Q2" s="68"/>
      <c r="R2" s="68"/>
      <c r="S2" s="6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7" t="s">
        <v>18</v>
      </c>
      <c r="AK2" s="67"/>
    </row>
    <row r="3" spans="1:37" ht="15.75">
      <c r="A3" s="3"/>
      <c r="B3" s="68" t="s">
        <v>63</v>
      </c>
      <c r="C3" s="68"/>
      <c r="D3" s="68"/>
      <c r="E3" s="68"/>
      <c r="F3" s="68"/>
      <c r="G3" s="3"/>
      <c r="H3" s="3"/>
      <c r="I3" s="3"/>
      <c r="J3" s="3"/>
      <c r="K3" s="3"/>
      <c r="L3" s="3"/>
      <c r="M3" s="3"/>
      <c r="N3" s="3"/>
      <c r="O3" s="68" t="s">
        <v>65</v>
      </c>
      <c r="P3" s="68"/>
      <c r="Q3" s="68"/>
      <c r="R3" s="68"/>
      <c r="S3" s="68"/>
      <c r="T3" s="6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69" t="s">
        <v>66</v>
      </c>
      <c r="P4" s="69"/>
      <c r="Q4" s="69"/>
      <c r="R4" s="69"/>
      <c r="S4" s="69"/>
      <c r="T4" s="6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73" t="s">
        <v>0</v>
      </c>
      <c r="B7" s="71" t="s">
        <v>3</v>
      </c>
      <c r="C7" s="71" t="s">
        <v>4</v>
      </c>
      <c r="D7" s="71" t="s">
        <v>10</v>
      </c>
      <c r="E7" s="71" t="s">
        <v>5</v>
      </c>
      <c r="F7" s="71"/>
      <c r="G7" s="71"/>
      <c r="H7" s="116" t="s">
        <v>8</v>
      </c>
      <c r="I7" s="117"/>
      <c r="J7" s="117"/>
      <c r="K7" s="117"/>
      <c r="L7" s="117"/>
      <c r="M7" s="117"/>
      <c r="N7" s="117"/>
      <c r="O7" s="117"/>
      <c r="P7" s="118"/>
      <c r="Q7" s="71" t="s">
        <v>6</v>
      </c>
      <c r="R7" s="71"/>
      <c r="S7" s="71"/>
      <c r="T7" s="116" t="s">
        <v>9</v>
      </c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8"/>
      <c r="AI7" s="71" t="s">
        <v>7</v>
      </c>
      <c r="AJ7" s="71"/>
      <c r="AK7" s="71"/>
    </row>
    <row r="8" spans="1:37" ht="15.75" customHeight="1">
      <c r="A8" s="73"/>
      <c r="B8" s="71"/>
      <c r="C8" s="71"/>
      <c r="D8" s="71"/>
      <c r="E8" s="114" t="s">
        <v>14</v>
      </c>
      <c r="F8" s="114" t="s">
        <v>15</v>
      </c>
      <c r="G8" s="114" t="s">
        <v>16</v>
      </c>
      <c r="H8" s="119" t="s">
        <v>19</v>
      </c>
      <c r="I8" s="119"/>
      <c r="J8" s="119"/>
      <c r="K8" s="71" t="s">
        <v>20</v>
      </c>
      <c r="L8" s="71"/>
      <c r="M8" s="71"/>
      <c r="N8" s="73" t="s">
        <v>24</v>
      </c>
      <c r="O8" s="73"/>
      <c r="P8" s="73"/>
      <c r="Q8" s="114" t="s">
        <v>14</v>
      </c>
      <c r="R8" s="114" t="s">
        <v>15</v>
      </c>
      <c r="S8" s="114" t="s">
        <v>16</v>
      </c>
      <c r="T8" s="119" t="s">
        <v>25</v>
      </c>
      <c r="U8" s="119"/>
      <c r="V8" s="119"/>
      <c r="W8" s="119" t="s">
        <v>21</v>
      </c>
      <c r="X8" s="119"/>
      <c r="Y8" s="119"/>
      <c r="Z8" s="73" t="s">
        <v>26</v>
      </c>
      <c r="AA8" s="73"/>
      <c r="AB8" s="73"/>
      <c r="AC8" s="73" t="s">
        <v>27</v>
      </c>
      <c r="AD8" s="73"/>
      <c r="AE8" s="73"/>
      <c r="AF8" s="112" t="s">
        <v>22</v>
      </c>
      <c r="AG8" s="112"/>
      <c r="AH8" s="113"/>
      <c r="AI8" s="114" t="s">
        <v>14</v>
      </c>
      <c r="AJ8" s="114" t="s">
        <v>15</v>
      </c>
      <c r="AK8" s="114" t="s">
        <v>16</v>
      </c>
    </row>
    <row r="9" spans="1:37" ht="67.5" customHeight="1">
      <c r="A9" s="73"/>
      <c r="B9" s="71"/>
      <c r="C9" s="71"/>
      <c r="D9" s="71"/>
      <c r="E9" s="115"/>
      <c r="F9" s="115"/>
      <c r="G9" s="11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15"/>
      <c r="R9" s="115"/>
      <c r="S9" s="11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15"/>
      <c r="AJ9" s="115"/>
      <c r="AK9" s="115"/>
    </row>
    <row r="10" spans="1:37" ht="31.5">
      <c r="A10" s="53">
        <v>1</v>
      </c>
      <c r="B10" s="46" t="s">
        <v>51</v>
      </c>
      <c r="C10" s="46" t="s">
        <v>52</v>
      </c>
      <c r="D10" s="33">
        <v>25</v>
      </c>
      <c r="E10" s="33">
        <v>23</v>
      </c>
      <c r="F10" s="33">
        <v>2</v>
      </c>
      <c r="G10" s="33">
        <v>0</v>
      </c>
      <c r="H10" s="33">
        <v>23</v>
      </c>
      <c r="I10" s="33">
        <v>2</v>
      </c>
      <c r="J10" s="33">
        <v>0</v>
      </c>
      <c r="K10" s="33">
        <v>23</v>
      </c>
      <c r="L10" s="33">
        <v>2</v>
      </c>
      <c r="M10" s="33">
        <v>0</v>
      </c>
      <c r="N10" s="33">
        <v>23</v>
      </c>
      <c r="O10" s="33">
        <v>2</v>
      </c>
      <c r="P10" s="33">
        <v>0</v>
      </c>
      <c r="Q10" s="33">
        <v>23</v>
      </c>
      <c r="R10" s="33">
        <v>2</v>
      </c>
      <c r="S10" s="33">
        <v>0</v>
      </c>
      <c r="T10" s="33">
        <v>23</v>
      </c>
      <c r="U10" s="33">
        <v>2</v>
      </c>
      <c r="V10" s="33">
        <v>0</v>
      </c>
      <c r="W10" s="33">
        <v>23</v>
      </c>
      <c r="X10" s="33">
        <v>2</v>
      </c>
      <c r="Y10" s="33">
        <v>0</v>
      </c>
      <c r="Z10" s="33">
        <v>23</v>
      </c>
      <c r="AA10" s="33">
        <v>2</v>
      </c>
      <c r="AB10" s="33">
        <v>0</v>
      </c>
      <c r="AC10" s="33">
        <v>23</v>
      </c>
      <c r="AD10" s="33">
        <v>2</v>
      </c>
      <c r="AE10" s="33">
        <v>0</v>
      </c>
      <c r="AF10" s="33">
        <v>23</v>
      </c>
      <c r="AG10" s="33">
        <v>2</v>
      </c>
      <c r="AH10" s="33">
        <v>0</v>
      </c>
      <c r="AI10" s="33">
        <v>23</v>
      </c>
      <c r="AJ10" s="33">
        <v>2</v>
      </c>
      <c r="AK10" s="33">
        <v>0</v>
      </c>
    </row>
    <row r="11" spans="1:37" ht="31.5">
      <c r="A11" s="54">
        <v>2</v>
      </c>
      <c r="B11" s="46" t="s">
        <v>49</v>
      </c>
      <c r="C11" s="46" t="s">
        <v>50</v>
      </c>
      <c r="D11" s="33">
        <v>14</v>
      </c>
      <c r="E11" s="33">
        <v>8</v>
      </c>
      <c r="F11" s="33">
        <v>5</v>
      </c>
      <c r="G11" s="33">
        <v>1</v>
      </c>
      <c r="H11" s="33">
        <v>8</v>
      </c>
      <c r="I11" s="33">
        <v>5</v>
      </c>
      <c r="J11" s="33">
        <v>1</v>
      </c>
      <c r="K11" s="33">
        <v>8</v>
      </c>
      <c r="L11" s="33">
        <v>5</v>
      </c>
      <c r="M11" s="33">
        <v>1</v>
      </c>
      <c r="N11" s="33">
        <v>8</v>
      </c>
      <c r="O11" s="33">
        <v>5</v>
      </c>
      <c r="P11" s="33">
        <v>1</v>
      </c>
      <c r="Q11" s="33">
        <v>8</v>
      </c>
      <c r="R11" s="33">
        <v>5</v>
      </c>
      <c r="S11" s="33">
        <v>1</v>
      </c>
      <c r="T11" s="33">
        <v>8</v>
      </c>
      <c r="U11" s="33">
        <v>5</v>
      </c>
      <c r="V11" s="33">
        <v>1</v>
      </c>
      <c r="W11" s="33">
        <v>8</v>
      </c>
      <c r="X11" s="33">
        <v>5</v>
      </c>
      <c r="Y11" s="33">
        <v>1</v>
      </c>
      <c r="Z11" s="33">
        <v>8</v>
      </c>
      <c r="AA11" s="33">
        <v>5</v>
      </c>
      <c r="AB11" s="33">
        <v>1</v>
      </c>
      <c r="AC11" s="33">
        <v>8</v>
      </c>
      <c r="AD11" s="33">
        <v>5</v>
      </c>
      <c r="AE11" s="33">
        <v>1</v>
      </c>
      <c r="AF11" s="33">
        <v>8</v>
      </c>
      <c r="AG11" s="33">
        <v>5</v>
      </c>
      <c r="AH11" s="33">
        <v>1</v>
      </c>
      <c r="AI11" s="33">
        <v>8</v>
      </c>
      <c r="AJ11" s="33">
        <v>5</v>
      </c>
      <c r="AK11" s="33">
        <v>1</v>
      </c>
    </row>
    <row r="12" spans="1:37" ht="15.75">
      <c r="A12" s="25"/>
      <c r="B12" s="26"/>
      <c r="C12" s="2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109" t="s">
        <v>1</v>
      </c>
      <c r="B17" s="110"/>
      <c r="C17" s="111"/>
      <c r="D17" s="13">
        <f>SUM(D10:D16)</f>
        <v>39</v>
      </c>
      <c r="E17" s="11">
        <f>SUM(E10:E16)</f>
        <v>31</v>
      </c>
      <c r="F17" s="11">
        <f>SUM(F10:F16)</f>
        <v>7</v>
      </c>
      <c r="G17" s="11">
        <f>SUM(G10:G16)</f>
        <v>1</v>
      </c>
      <c r="H17" s="11">
        <f t="shared" ref="H17:M17" si="0">SUM(H10:H16)</f>
        <v>31</v>
      </c>
      <c r="I17" s="11">
        <f t="shared" si="0"/>
        <v>7</v>
      </c>
      <c r="J17" s="11">
        <f t="shared" si="0"/>
        <v>1</v>
      </c>
      <c r="K17" s="11">
        <f t="shared" si="0"/>
        <v>31</v>
      </c>
      <c r="L17" s="11">
        <f t="shared" si="0"/>
        <v>7</v>
      </c>
      <c r="M17" s="11">
        <f t="shared" si="0"/>
        <v>1</v>
      </c>
      <c r="N17" s="11">
        <f t="shared" ref="N17:S17" si="1">SUM(N10:N16)</f>
        <v>31</v>
      </c>
      <c r="O17" s="11">
        <f t="shared" si="1"/>
        <v>7</v>
      </c>
      <c r="P17" s="11">
        <f t="shared" si="1"/>
        <v>1</v>
      </c>
      <c r="Q17" s="11">
        <f t="shared" si="1"/>
        <v>31</v>
      </c>
      <c r="R17" s="11">
        <f t="shared" si="1"/>
        <v>7</v>
      </c>
      <c r="S17" s="11">
        <f t="shared" si="1"/>
        <v>1</v>
      </c>
      <c r="T17" s="11">
        <f t="shared" ref="T17:AE17" si="2">SUM(T10:T16)</f>
        <v>31</v>
      </c>
      <c r="U17" s="11">
        <f t="shared" si="2"/>
        <v>7</v>
      </c>
      <c r="V17" s="11">
        <f t="shared" si="2"/>
        <v>1</v>
      </c>
      <c r="W17" s="11">
        <f t="shared" si="2"/>
        <v>31</v>
      </c>
      <c r="X17" s="11">
        <f t="shared" si="2"/>
        <v>7</v>
      </c>
      <c r="Y17" s="11">
        <f t="shared" si="2"/>
        <v>1</v>
      </c>
      <c r="Z17" s="11">
        <f t="shared" si="2"/>
        <v>31</v>
      </c>
      <c r="AA17" s="11">
        <f t="shared" si="2"/>
        <v>7</v>
      </c>
      <c r="AB17" s="11">
        <f t="shared" si="2"/>
        <v>1</v>
      </c>
      <c r="AC17" s="11">
        <f t="shared" si="2"/>
        <v>31</v>
      </c>
      <c r="AD17" s="11">
        <f t="shared" si="2"/>
        <v>7</v>
      </c>
      <c r="AE17" s="11">
        <f t="shared" si="2"/>
        <v>1</v>
      </c>
      <c r="AF17" s="11">
        <f t="shared" ref="AF17:AK17" si="3">SUM(AF10:AF16)</f>
        <v>31</v>
      </c>
      <c r="AG17" s="11">
        <f t="shared" si="3"/>
        <v>7</v>
      </c>
      <c r="AH17" s="11">
        <f t="shared" si="3"/>
        <v>1</v>
      </c>
      <c r="AI17" s="11">
        <f t="shared" si="3"/>
        <v>31</v>
      </c>
      <c r="AJ17" s="11">
        <f t="shared" si="3"/>
        <v>7</v>
      </c>
      <c r="AK17" s="11">
        <f t="shared" si="3"/>
        <v>1</v>
      </c>
    </row>
    <row r="18" spans="1:37" ht="21.75" customHeight="1">
      <c r="A18" s="70" t="s">
        <v>11</v>
      </c>
      <c r="B18" s="70"/>
      <c r="C18" s="70"/>
      <c r="D18" s="15">
        <f>D17*100/D17</f>
        <v>100</v>
      </c>
      <c r="E18" s="12">
        <f>E17*100/D17</f>
        <v>79.487179487179489</v>
      </c>
      <c r="F18" s="12">
        <f>F17*100/D17</f>
        <v>17.948717948717949</v>
      </c>
      <c r="G18" s="12">
        <f>G17*100/D17</f>
        <v>2.5641025641025643</v>
      </c>
      <c r="H18" s="12">
        <f>H17*100/D17</f>
        <v>79.487179487179489</v>
      </c>
      <c r="I18" s="12">
        <f>I17*100/D17</f>
        <v>17.948717948717949</v>
      </c>
      <c r="J18" s="12">
        <f>J17*100/D17</f>
        <v>2.5641025641025643</v>
      </c>
      <c r="K18" s="12">
        <f>K17*100/D17</f>
        <v>79.487179487179489</v>
      </c>
      <c r="L18" s="12">
        <f>L17*100/D17</f>
        <v>17.948717948717949</v>
      </c>
      <c r="M18" s="12">
        <f>M17*100/D17</f>
        <v>2.5641025641025643</v>
      </c>
      <c r="N18" s="12">
        <f>N17*100/D17</f>
        <v>79.487179487179489</v>
      </c>
      <c r="O18" s="12">
        <f>O17*100/D17</f>
        <v>17.948717948717949</v>
      </c>
      <c r="P18" s="12">
        <f>P17*100/D17</f>
        <v>2.5641025641025643</v>
      </c>
      <c r="Q18" s="12">
        <f>Q17*100/D17</f>
        <v>79.487179487179489</v>
      </c>
      <c r="R18" s="12">
        <f>R17*100/D17</f>
        <v>17.948717948717949</v>
      </c>
      <c r="S18" s="12">
        <f>S17*100/D17</f>
        <v>2.5641025641025643</v>
      </c>
      <c r="T18" s="12">
        <f>T17*100/D17</f>
        <v>79.487179487179489</v>
      </c>
      <c r="U18" s="12">
        <f>U17*100/D17</f>
        <v>17.948717948717949</v>
      </c>
      <c r="V18" s="12">
        <f>V17*100/D17</f>
        <v>2.5641025641025643</v>
      </c>
      <c r="W18" s="12">
        <f>W17*100/D17</f>
        <v>79.487179487179489</v>
      </c>
      <c r="X18" s="12">
        <f>X17*100/D17</f>
        <v>17.948717948717949</v>
      </c>
      <c r="Y18" s="12">
        <f>Y17*100/D17</f>
        <v>2.5641025641025643</v>
      </c>
      <c r="Z18" s="12">
        <f>Z17*100/D17</f>
        <v>79.487179487179489</v>
      </c>
      <c r="AA18" s="12">
        <f>AA17*100/D17</f>
        <v>17.948717948717949</v>
      </c>
      <c r="AB18" s="12">
        <f>AB17*100/D17</f>
        <v>2.5641025641025643</v>
      </c>
      <c r="AC18" s="12">
        <f>AC17*100/D17</f>
        <v>79.487179487179489</v>
      </c>
      <c r="AD18" s="12">
        <f>AD17*100/D17</f>
        <v>17.948717948717949</v>
      </c>
      <c r="AE18" s="12">
        <f>AE17*100/D17</f>
        <v>2.5641025641025643</v>
      </c>
      <c r="AF18" s="12">
        <f>AF17*100/D17</f>
        <v>79.487179487179489</v>
      </c>
      <c r="AG18" s="12">
        <f>AG17*100/D17</f>
        <v>17.948717948717949</v>
      </c>
      <c r="AH18" s="12">
        <f>AH17*100/D17</f>
        <v>2.5641025641025643</v>
      </c>
      <c r="AI18" s="12">
        <f>AI17*100/D17</f>
        <v>79.487179487179489</v>
      </c>
      <c r="AJ18" s="12">
        <f>AJ17*100/D17</f>
        <v>17.948717948717949</v>
      </c>
      <c r="AK18" s="12">
        <f>AK17*100/D17</f>
        <v>2.5641025641025643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19"/>
  <sheetViews>
    <sheetView topLeftCell="H1" zoomScale="70" zoomScaleNormal="70" workbookViewId="0">
      <selection sqref="A1:AN18"/>
    </sheetView>
  </sheetViews>
  <sheetFormatPr defaultRowHeight="15"/>
  <cols>
    <col min="1" max="1" width="5.7109375" customWidth="1"/>
    <col min="2" max="2" width="15.28515625" customWidth="1"/>
    <col min="3" max="3" width="17.28515625" customWidth="1"/>
    <col min="4" max="4" width="10" customWidth="1"/>
    <col min="5" max="7" width="10.42578125" customWidth="1"/>
    <col min="8" max="8" width="10.5703125" customWidth="1"/>
    <col min="9" max="9" width="10.42578125" customWidth="1"/>
    <col min="10" max="10" width="9.85546875" customWidth="1"/>
    <col min="11" max="11" width="10" customWidth="1"/>
    <col min="12" max="14" width="9.5703125" customWidth="1"/>
    <col min="15" max="15" width="9.85546875" customWidth="1"/>
    <col min="16" max="16" width="9.5703125" customWidth="1"/>
    <col min="17" max="17" width="10.7109375" customWidth="1"/>
    <col min="18" max="18" width="9.7109375" customWidth="1"/>
    <col min="19" max="19" width="10.140625" customWidth="1"/>
    <col min="20" max="20" width="9.7109375" customWidth="1"/>
    <col min="21" max="21" width="10.7109375" customWidth="1"/>
    <col min="22" max="22" width="9.42578125" customWidth="1"/>
    <col min="23" max="24" width="10.140625" customWidth="1"/>
    <col min="25" max="25" width="9.140625" customWidth="1"/>
    <col min="26" max="26" width="10.5703125" customWidth="1"/>
    <col min="27" max="27" width="9.85546875" customWidth="1"/>
    <col min="28" max="29" width="10" customWidth="1"/>
    <col min="30" max="30" width="10.5703125" customWidth="1"/>
    <col min="31" max="31" width="9.5703125" customWidth="1"/>
    <col min="32" max="32" width="9.85546875" customWidth="1"/>
    <col min="33" max="33" width="9.5703125" customWidth="1"/>
    <col min="34" max="34" width="10.140625" customWidth="1"/>
    <col min="35" max="35" width="10" customWidth="1"/>
    <col min="36" max="36" width="10.28515625" customWidth="1"/>
    <col min="37" max="37" width="10.5703125" customWidth="1"/>
    <col min="38" max="38" width="10.28515625" customWidth="1"/>
    <col min="39" max="39" width="9.5703125" customWidth="1"/>
    <col min="40" max="40" width="10.140625" customWidth="1"/>
  </cols>
  <sheetData>
    <row r="1" spans="1:40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0" ht="15.75">
      <c r="A2" s="55"/>
      <c r="B2" s="55" t="s">
        <v>34</v>
      </c>
      <c r="C2" s="55"/>
      <c r="D2" s="55"/>
      <c r="E2" s="55"/>
      <c r="F2" s="55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144" t="s">
        <v>68</v>
      </c>
      <c r="S2" s="144"/>
      <c r="T2" s="144"/>
      <c r="U2" s="144"/>
      <c r="V2" s="144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145" t="s">
        <v>18</v>
      </c>
      <c r="AN2" s="145"/>
    </row>
    <row r="3" spans="1:40" ht="15.75">
      <c r="A3" s="56"/>
      <c r="B3" s="144" t="s">
        <v>67</v>
      </c>
      <c r="C3" s="144"/>
      <c r="D3" s="144"/>
      <c r="E3" s="144"/>
      <c r="F3" s="144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144" t="s">
        <v>69</v>
      </c>
      <c r="S3" s="144"/>
      <c r="T3" s="144"/>
      <c r="U3" s="144"/>
      <c r="V3" s="144"/>
      <c r="W3" s="144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5.75">
      <c r="A4" s="56"/>
      <c r="B4" s="58"/>
      <c r="C4" s="58"/>
      <c r="D4" s="58"/>
      <c r="E4" s="58"/>
      <c r="F4" s="58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145" t="s">
        <v>70</v>
      </c>
      <c r="S4" s="145"/>
      <c r="T4" s="145"/>
      <c r="U4" s="145"/>
      <c r="V4" s="145"/>
      <c r="W4" s="145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8"/>
      <c r="AK4" s="56"/>
      <c r="AL4" s="56"/>
      <c r="AM4" s="56"/>
      <c r="AN4" s="56"/>
    </row>
    <row r="5" spans="1:40" ht="15.7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5.75">
      <c r="A6" s="56"/>
      <c r="B6" s="59"/>
      <c r="C6" s="59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5.75" customHeight="1">
      <c r="A7" s="125" t="s">
        <v>0</v>
      </c>
      <c r="B7" s="140" t="s">
        <v>3</v>
      </c>
      <c r="C7" s="140" t="s">
        <v>4</v>
      </c>
      <c r="D7" s="140" t="s">
        <v>10</v>
      </c>
      <c r="E7" s="140" t="s">
        <v>5</v>
      </c>
      <c r="F7" s="140"/>
      <c r="G7" s="140"/>
      <c r="H7" s="126" t="s">
        <v>8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140" t="s">
        <v>6</v>
      </c>
      <c r="U7" s="140"/>
      <c r="V7" s="140"/>
      <c r="W7" s="126" t="s">
        <v>9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8"/>
      <c r="AL7" s="140" t="s">
        <v>7</v>
      </c>
      <c r="AM7" s="140"/>
      <c r="AN7" s="140"/>
    </row>
    <row r="8" spans="1:40" ht="15.75" customHeight="1">
      <c r="A8" s="125"/>
      <c r="B8" s="140"/>
      <c r="C8" s="140"/>
      <c r="D8" s="140"/>
      <c r="E8" s="120" t="s">
        <v>14</v>
      </c>
      <c r="F8" s="120" t="s">
        <v>15</v>
      </c>
      <c r="G8" s="120" t="s">
        <v>16</v>
      </c>
      <c r="H8" s="136" t="s">
        <v>19</v>
      </c>
      <c r="I8" s="137"/>
      <c r="J8" s="138"/>
      <c r="K8" s="133" t="s">
        <v>20</v>
      </c>
      <c r="L8" s="134"/>
      <c r="M8" s="135"/>
      <c r="N8" s="130" t="s">
        <v>28</v>
      </c>
      <c r="O8" s="131"/>
      <c r="P8" s="132"/>
      <c r="Q8" s="129" t="s">
        <v>24</v>
      </c>
      <c r="R8" s="122"/>
      <c r="S8" s="123"/>
      <c r="T8" s="120" t="s">
        <v>14</v>
      </c>
      <c r="U8" s="120" t="s">
        <v>15</v>
      </c>
      <c r="V8" s="120" t="s">
        <v>16</v>
      </c>
      <c r="W8" s="124" t="s">
        <v>25</v>
      </c>
      <c r="X8" s="124"/>
      <c r="Y8" s="124"/>
      <c r="Z8" s="124" t="s">
        <v>21</v>
      </c>
      <c r="AA8" s="124"/>
      <c r="AB8" s="124"/>
      <c r="AC8" s="125" t="s">
        <v>26</v>
      </c>
      <c r="AD8" s="125"/>
      <c r="AE8" s="125"/>
      <c r="AF8" s="125" t="s">
        <v>27</v>
      </c>
      <c r="AG8" s="125"/>
      <c r="AH8" s="125"/>
      <c r="AI8" s="122" t="s">
        <v>22</v>
      </c>
      <c r="AJ8" s="122"/>
      <c r="AK8" s="123"/>
      <c r="AL8" s="120" t="s">
        <v>14</v>
      </c>
      <c r="AM8" s="120" t="s">
        <v>15</v>
      </c>
      <c r="AN8" s="120" t="s">
        <v>16</v>
      </c>
    </row>
    <row r="9" spans="1:40" ht="126.75" customHeight="1">
      <c r="A9" s="125"/>
      <c r="B9" s="140"/>
      <c r="C9" s="140"/>
      <c r="D9" s="140"/>
      <c r="E9" s="121"/>
      <c r="F9" s="121"/>
      <c r="G9" s="121"/>
      <c r="H9" s="46" t="s">
        <v>14</v>
      </c>
      <c r="I9" s="46" t="s">
        <v>15</v>
      </c>
      <c r="J9" s="46" t="s">
        <v>16</v>
      </c>
      <c r="K9" s="46" t="s">
        <v>14</v>
      </c>
      <c r="L9" s="46" t="s">
        <v>15</v>
      </c>
      <c r="M9" s="46" t="s">
        <v>16</v>
      </c>
      <c r="N9" s="46" t="s">
        <v>14</v>
      </c>
      <c r="O9" s="46" t="s">
        <v>15</v>
      </c>
      <c r="P9" s="46" t="s">
        <v>16</v>
      </c>
      <c r="Q9" s="46" t="s">
        <v>14</v>
      </c>
      <c r="R9" s="46" t="s">
        <v>15</v>
      </c>
      <c r="S9" s="46" t="s">
        <v>16</v>
      </c>
      <c r="T9" s="121"/>
      <c r="U9" s="121"/>
      <c r="V9" s="121"/>
      <c r="W9" s="46" t="s">
        <v>14</v>
      </c>
      <c r="X9" s="46" t="s">
        <v>15</v>
      </c>
      <c r="Y9" s="46" t="s">
        <v>16</v>
      </c>
      <c r="Z9" s="46" t="s">
        <v>14</v>
      </c>
      <c r="AA9" s="46" t="s">
        <v>15</v>
      </c>
      <c r="AB9" s="46" t="s">
        <v>16</v>
      </c>
      <c r="AC9" s="46" t="s">
        <v>14</v>
      </c>
      <c r="AD9" s="46" t="s">
        <v>15</v>
      </c>
      <c r="AE9" s="46" t="s">
        <v>16</v>
      </c>
      <c r="AF9" s="46" t="s">
        <v>14</v>
      </c>
      <c r="AG9" s="46" t="s">
        <v>15</v>
      </c>
      <c r="AH9" s="46" t="s">
        <v>16</v>
      </c>
      <c r="AI9" s="46" t="s">
        <v>14</v>
      </c>
      <c r="AJ9" s="46" t="s">
        <v>15</v>
      </c>
      <c r="AK9" s="46" t="s">
        <v>16</v>
      </c>
      <c r="AL9" s="121"/>
      <c r="AM9" s="121"/>
      <c r="AN9" s="121"/>
    </row>
    <row r="10" spans="1:40" ht="47.25">
      <c r="A10" s="37">
        <v>1</v>
      </c>
      <c r="B10" s="46" t="s">
        <v>53</v>
      </c>
      <c r="C10" s="46" t="s">
        <v>54</v>
      </c>
      <c r="D10" s="37">
        <v>25</v>
      </c>
      <c r="E10" s="37">
        <v>21</v>
      </c>
      <c r="F10" s="37">
        <v>3</v>
      </c>
      <c r="G10" s="37">
        <v>1</v>
      </c>
      <c r="H10" s="37">
        <v>11</v>
      </c>
      <c r="I10" s="37">
        <v>11</v>
      </c>
      <c r="J10" s="37">
        <v>3</v>
      </c>
      <c r="K10" s="37">
        <v>4</v>
      </c>
      <c r="L10" s="37">
        <v>10</v>
      </c>
      <c r="M10" s="37">
        <v>11</v>
      </c>
      <c r="N10" s="37">
        <v>1</v>
      </c>
      <c r="O10" s="37">
        <v>6</v>
      </c>
      <c r="P10" s="37">
        <v>18</v>
      </c>
      <c r="Q10" s="37">
        <v>8</v>
      </c>
      <c r="R10" s="37">
        <v>6</v>
      </c>
      <c r="S10" s="37">
        <v>11</v>
      </c>
      <c r="T10" s="37">
        <v>2</v>
      </c>
      <c r="U10" s="37">
        <v>13</v>
      </c>
      <c r="V10" s="37">
        <v>10</v>
      </c>
      <c r="W10" s="37">
        <v>0</v>
      </c>
      <c r="X10" s="37">
        <v>12</v>
      </c>
      <c r="Y10" s="37">
        <v>13</v>
      </c>
      <c r="Z10" s="37">
        <v>0</v>
      </c>
      <c r="AA10" s="37">
        <v>15</v>
      </c>
      <c r="AB10" s="37">
        <v>10</v>
      </c>
      <c r="AC10" s="37">
        <v>7</v>
      </c>
      <c r="AD10" s="37">
        <v>10</v>
      </c>
      <c r="AE10" s="37">
        <v>8</v>
      </c>
      <c r="AF10" s="37">
        <v>4</v>
      </c>
      <c r="AG10" s="37">
        <v>17</v>
      </c>
      <c r="AH10" s="37">
        <v>4</v>
      </c>
      <c r="AI10" s="37">
        <v>0</v>
      </c>
      <c r="AJ10" s="37">
        <v>10</v>
      </c>
      <c r="AK10" s="37">
        <v>15</v>
      </c>
      <c r="AL10" s="37">
        <v>17</v>
      </c>
      <c r="AM10" s="37">
        <v>8</v>
      </c>
      <c r="AN10" s="37">
        <v>0</v>
      </c>
    </row>
    <row r="11" spans="1:40" ht="31.5">
      <c r="A11" s="37">
        <v>2</v>
      </c>
      <c r="B11" s="46" t="s">
        <v>49</v>
      </c>
      <c r="C11" s="46" t="s">
        <v>50</v>
      </c>
      <c r="D11" s="37">
        <v>1</v>
      </c>
      <c r="E11" s="37">
        <v>1</v>
      </c>
      <c r="F11" s="37">
        <v>0</v>
      </c>
      <c r="G11" s="37">
        <v>0</v>
      </c>
      <c r="H11" s="37">
        <v>0</v>
      </c>
      <c r="I11" s="37">
        <v>1</v>
      </c>
      <c r="J11" s="37">
        <v>0</v>
      </c>
      <c r="K11" s="37">
        <v>0</v>
      </c>
      <c r="L11" s="37">
        <v>1</v>
      </c>
      <c r="M11" s="37">
        <v>0</v>
      </c>
      <c r="N11" s="37">
        <v>0</v>
      </c>
      <c r="O11" s="37">
        <v>1</v>
      </c>
      <c r="P11" s="37">
        <v>0</v>
      </c>
      <c r="Q11" s="37">
        <v>0</v>
      </c>
      <c r="R11" s="37">
        <v>4</v>
      </c>
      <c r="S11" s="37">
        <v>0</v>
      </c>
      <c r="T11" s="37">
        <v>1</v>
      </c>
      <c r="U11" s="37">
        <v>0</v>
      </c>
      <c r="V11" s="37">
        <v>0</v>
      </c>
      <c r="W11" s="37">
        <v>1</v>
      </c>
      <c r="X11" s="37">
        <v>0</v>
      </c>
      <c r="Y11" s="37">
        <v>0</v>
      </c>
      <c r="Z11" s="37">
        <v>1</v>
      </c>
      <c r="AA11" s="37">
        <v>0</v>
      </c>
      <c r="AB11" s="37">
        <v>0</v>
      </c>
      <c r="AC11" s="37">
        <v>0</v>
      </c>
      <c r="AD11" s="37">
        <v>1</v>
      </c>
      <c r="AE11" s="37">
        <v>0</v>
      </c>
      <c r="AF11" s="37">
        <v>0</v>
      </c>
      <c r="AG11" s="37">
        <v>1</v>
      </c>
      <c r="AH11" s="37">
        <v>0</v>
      </c>
      <c r="AI11" s="37">
        <v>0</v>
      </c>
      <c r="AJ11" s="37">
        <v>1</v>
      </c>
      <c r="AK11" s="37">
        <v>0</v>
      </c>
      <c r="AL11" s="37">
        <v>0</v>
      </c>
      <c r="AM11" s="37">
        <v>1</v>
      </c>
      <c r="AN11" s="37">
        <v>0</v>
      </c>
    </row>
    <row r="12" spans="1:40" ht="15.75">
      <c r="A12" s="37">
        <v>3</v>
      </c>
      <c r="B12" s="46"/>
      <c r="C12" s="4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 ht="15.75">
      <c r="A13" s="37">
        <v>4</v>
      </c>
      <c r="B13" s="46"/>
      <c r="C13" s="4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0" ht="15.75">
      <c r="A14" s="37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</row>
    <row r="15" spans="1:40" ht="15.75">
      <c r="A15" s="37">
        <v>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</row>
    <row r="16" spans="1:40" ht="15.75">
      <c r="A16" s="37">
        <v>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ht="15.75">
      <c r="A17" s="141" t="s">
        <v>1</v>
      </c>
      <c r="B17" s="142"/>
      <c r="C17" s="143"/>
      <c r="D17" s="60">
        <f>SUM(D10:D16)</f>
        <v>26</v>
      </c>
      <c r="E17" s="60">
        <f t="shared" ref="E17:AN17" si="0">SUM(E10:E16)</f>
        <v>22</v>
      </c>
      <c r="F17" s="60">
        <f t="shared" si="0"/>
        <v>3</v>
      </c>
      <c r="G17" s="60">
        <f t="shared" si="0"/>
        <v>1</v>
      </c>
      <c r="H17" s="60">
        <f t="shared" si="0"/>
        <v>11</v>
      </c>
      <c r="I17" s="60">
        <f t="shared" si="0"/>
        <v>12</v>
      </c>
      <c r="J17" s="60">
        <f t="shared" si="0"/>
        <v>3</v>
      </c>
      <c r="K17" s="60">
        <f t="shared" si="0"/>
        <v>4</v>
      </c>
      <c r="L17" s="60">
        <f t="shared" si="0"/>
        <v>11</v>
      </c>
      <c r="M17" s="60">
        <f t="shared" si="0"/>
        <v>11</v>
      </c>
      <c r="N17" s="60">
        <f t="shared" si="0"/>
        <v>1</v>
      </c>
      <c r="O17" s="60">
        <f t="shared" si="0"/>
        <v>7</v>
      </c>
      <c r="P17" s="60">
        <f t="shared" si="0"/>
        <v>18</v>
      </c>
      <c r="Q17" s="60">
        <f t="shared" si="0"/>
        <v>8</v>
      </c>
      <c r="R17" s="60">
        <f t="shared" si="0"/>
        <v>10</v>
      </c>
      <c r="S17" s="60">
        <f t="shared" si="0"/>
        <v>11</v>
      </c>
      <c r="T17" s="60">
        <f t="shared" si="0"/>
        <v>3</v>
      </c>
      <c r="U17" s="60">
        <f t="shared" si="0"/>
        <v>13</v>
      </c>
      <c r="V17" s="60">
        <f t="shared" si="0"/>
        <v>10</v>
      </c>
      <c r="W17" s="60">
        <f t="shared" si="0"/>
        <v>1</v>
      </c>
      <c r="X17" s="60">
        <f t="shared" si="0"/>
        <v>12</v>
      </c>
      <c r="Y17" s="60">
        <f t="shared" si="0"/>
        <v>13</v>
      </c>
      <c r="Z17" s="60">
        <f t="shared" si="0"/>
        <v>1</v>
      </c>
      <c r="AA17" s="60">
        <f t="shared" si="0"/>
        <v>15</v>
      </c>
      <c r="AB17" s="60">
        <f t="shared" si="0"/>
        <v>10</v>
      </c>
      <c r="AC17" s="60">
        <f t="shared" si="0"/>
        <v>7</v>
      </c>
      <c r="AD17" s="60">
        <f t="shared" si="0"/>
        <v>11</v>
      </c>
      <c r="AE17" s="60">
        <f t="shared" si="0"/>
        <v>8</v>
      </c>
      <c r="AF17" s="60">
        <f t="shared" si="0"/>
        <v>4</v>
      </c>
      <c r="AG17" s="60">
        <f t="shared" si="0"/>
        <v>18</v>
      </c>
      <c r="AH17" s="60">
        <f t="shared" si="0"/>
        <v>4</v>
      </c>
      <c r="AI17" s="60">
        <f t="shared" si="0"/>
        <v>0</v>
      </c>
      <c r="AJ17" s="60">
        <f t="shared" si="0"/>
        <v>11</v>
      </c>
      <c r="AK17" s="60">
        <f t="shared" si="0"/>
        <v>15</v>
      </c>
      <c r="AL17" s="60">
        <f t="shared" si="0"/>
        <v>17</v>
      </c>
      <c r="AM17" s="60">
        <f t="shared" si="0"/>
        <v>9</v>
      </c>
      <c r="AN17" s="60">
        <f t="shared" si="0"/>
        <v>0</v>
      </c>
    </row>
    <row r="18" spans="1:40" ht="18.75" customHeight="1">
      <c r="A18" s="139" t="s">
        <v>11</v>
      </c>
      <c r="B18" s="139"/>
      <c r="C18" s="139"/>
      <c r="D18" s="61">
        <f>D17*100/D17</f>
        <v>100</v>
      </c>
      <c r="E18" s="61">
        <f>E17*100/E17</f>
        <v>100</v>
      </c>
      <c r="F18" s="61">
        <f t="shared" ref="F18:AN18" si="1">F17*100/F17</f>
        <v>100</v>
      </c>
      <c r="G18" s="61">
        <f t="shared" si="1"/>
        <v>100</v>
      </c>
      <c r="H18" s="61">
        <f t="shared" si="1"/>
        <v>100</v>
      </c>
      <c r="I18" s="61">
        <f t="shared" si="1"/>
        <v>100</v>
      </c>
      <c r="J18" s="61">
        <f t="shared" si="1"/>
        <v>100</v>
      </c>
      <c r="K18" s="61">
        <f t="shared" si="1"/>
        <v>100</v>
      </c>
      <c r="L18" s="61">
        <f t="shared" si="1"/>
        <v>100</v>
      </c>
      <c r="M18" s="61">
        <f t="shared" si="1"/>
        <v>100</v>
      </c>
      <c r="N18" s="61">
        <f t="shared" si="1"/>
        <v>100</v>
      </c>
      <c r="O18" s="61">
        <f t="shared" si="1"/>
        <v>100</v>
      </c>
      <c r="P18" s="61">
        <f t="shared" si="1"/>
        <v>100</v>
      </c>
      <c r="Q18" s="61">
        <f t="shared" si="1"/>
        <v>100</v>
      </c>
      <c r="R18" s="61">
        <f t="shared" si="1"/>
        <v>100</v>
      </c>
      <c r="S18" s="61">
        <f t="shared" si="1"/>
        <v>100</v>
      </c>
      <c r="T18" s="61">
        <f t="shared" si="1"/>
        <v>100</v>
      </c>
      <c r="U18" s="61">
        <f t="shared" si="1"/>
        <v>100</v>
      </c>
      <c r="V18" s="61">
        <f t="shared" si="1"/>
        <v>100</v>
      </c>
      <c r="W18" s="61">
        <f t="shared" si="1"/>
        <v>100</v>
      </c>
      <c r="X18" s="61">
        <f t="shared" si="1"/>
        <v>100</v>
      </c>
      <c r="Y18" s="61">
        <f t="shared" si="1"/>
        <v>100</v>
      </c>
      <c r="Z18" s="61">
        <f t="shared" si="1"/>
        <v>100</v>
      </c>
      <c r="AA18" s="61">
        <f t="shared" si="1"/>
        <v>100</v>
      </c>
      <c r="AB18" s="61">
        <f t="shared" si="1"/>
        <v>100</v>
      </c>
      <c r="AC18" s="61">
        <f t="shared" si="1"/>
        <v>100</v>
      </c>
      <c r="AD18" s="61">
        <f t="shared" si="1"/>
        <v>100</v>
      </c>
      <c r="AE18" s="61">
        <f t="shared" si="1"/>
        <v>100</v>
      </c>
      <c r="AF18" s="61">
        <f t="shared" si="1"/>
        <v>100</v>
      </c>
      <c r="AG18" s="61">
        <f t="shared" si="1"/>
        <v>100</v>
      </c>
      <c r="AH18" s="61">
        <f t="shared" si="1"/>
        <v>100</v>
      </c>
      <c r="AI18" s="61" t="e">
        <f t="shared" si="1"/>
        <v>#DIV/0!</v>
      </c>
      <c r="AJ18" s="61">
        <f t="shared" si="1"/>
        <v>100</v>
      </c>
      <c r="AK18" s="61">
        <f t="shared" si="1"/>
        <v>100</v>
      </c>
      <c r="AL18" s="61">
        <f t="shared" si="1"/>
        <v>100</v>
      </c>
      <c r="AM18" s="61">
        <f t="shared" si="1"/>
        <v>100</v>
      </c>
      <c r="AN18" s="61" t="e">
        <f t="shared" si="1"/>
        <v>#DIV/0!</v>
      </c>
    </row>
    <row r="19" spans="1:40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sqref="A1:Q15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  <col min="19" max="19" width="11.5703125" customWidth="1"/>
    <col min="20" max="20" width="11.42578125" customWidth="1"/>
    <col min="21" max="21" width="13.42578125" customWidth="1"/>
    <col min="22" max="22" width="14.5703125" customWidth="1"/>
    <col min="23" max="23" width="16.85546875" customWidth="1"/>
  </cols>
  <sheetData>
    <row r="1" spans="1:23">
      <c r="N1" s="146"/>
      <c r="O1" s="146"/>
      <c r="V1" s="67" t="s">
        <v>18</v>
      </c>
      <c r="W1" s="67"/>
    </row>
    <row r="2" spans="1:23" ht="15.75">
      <c r="B2" s="7" t="s">
        <v>33</v>
      </c>
      <c r="C2" s="2"/>
      <c r="E2" s="2"/>
      <c r="F2" s="2"/>
      <c r="I2" s="68" t="s">
        <v>72</v>
      </c>
      <c r="J2" s="68"/>
      <c r="K2" s="68"/>
      <c r="L2" s="68"/>
      <c r="M2" s="68"/>
      <c r="N2" s="3"/>
      <c r="O2" s="3"/>
    </row>
    <row r="3" spans="1:23" ht="15.75">
      <c r="A3" s="3"/>
      <c r="B3" s="79" t="s">
        <v>71</v>
      </c>
      <c r="C3" s="79"/>
      <c r="D3" s="79"/>
      <c r="E3" s="79"/>
      <c r="F3" s="79"/>
      <c r="G3" s="79"/>
      <c r="H3" s="2"/>
      <c r="I3" s="79" t="s">
        <v>73</v>
      </c>
      <c r="J3" s="79"/>
      <c r="K3" s="79"/>
      <c r="L3" s="79"/>
      <c r="M3" s="79"/>
      <c r="N3" s="79"/>
      <c r="O3" s="3"/>
      <c r="P3" s="3"/>
      <c r="Q3" s="3"/>
    </row>
    <row r="4" spans="1:23" ht="15.75">
      <c r="C4" s="8"/>
      <c r="E4" s="3"/>
      <c r="F4" s="3"/>
      <c r="I4" s="69" t="s">
        <v>74</v>
      </c>
      <c r="J4" s="69"/>
      <c r="K4" s="69"/>
      <c r="L4" s="69"/>
      <c r="M4" s="69"/>
      <c r="N4" s="6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150" t="s">
        <v>42</v>
      </c>
      <c r="B7" s="70" t="s">
        <v>13</v>
      </c>
      <c r="C7" s="147" t="s">
        <v>5</v>
      </c>
      <c r="D7" s="148"/>
      <c r="E7" s="149"/>
      <c r="F7" s="147" t="s">
        <v>8</v>
      </c>
      <c r="G7" s="148"/>
      <c r="H7" s="149"/>
      <c r="I7" s="147" t="s">
        <v>6</v>
      </c>
      <c r="J7" s="148"/>
      <c r="K7" s="149"/>
      <c r="L7" s="84" t="s">
        <v>9</v>
      </c>
      <c r="M7" s="152"/>
      <c r="N7" s="153"/>
      <c r="O7" s="147" t="s">
        <v>7</v>
      </c>
      <c r="P7" s="148"/>
      <c r="Q7" s="149"/>
      <c r="R7" s="72" t="s">
        <v>41</v>
      </c>
      <c r="S7" s="72"/>
      <c r="T7" s="72"/>
      <c r="U7" s="72"/>
      <c r="V7" s="72"/>
      <c r="W7" s="72"/>
    </row>
    <row r="8" spans="1:23" ht="78.75">
      <c r="A8" s="151"/>
      <c r="B8" s="70"/>
      <c r="C8" s="28" t="s">
        <v>14</v>
      </c>
      <c r="D8" s="28" t="s">
        <v>15</v>
      </c>
      <c r="E8" s="28" t="s">
        <v>16</v>
      </c>
      <c r="F8" s="28" t="s">
        <v>14</v>
      </c>
      <c r="G8" s="28" t="s">
        <v>15</v>
      </c>
      <c r="H8" s="28" t="s">
        <v>16</v>
      </c>
      <c r="I8" s="28" t="s">
        <v>14</v>
      </c>
      <c r="J8" s="28" t="s">
        <v>15</v>
      </c>
      <c r="K8" s="28" t="s">
        <v>16</v>
      </c>
      <c r="L8" s="28" t="s">
        <v>14</v>
      </c>
      <c r="M8" s="28" t="s">
        <v>15</v>
      </c>
      <c r="N8" s="28" t="s">
        <v>16</v>
      </c>
      <c r="O8" s="28" t="s">
        <v>14</v>
      </c>
      <c r="P8" s="28" t="s">
        <v>15</v>
      </c>
      <c r="Q8" s="28" t="s">
        <v>16</v>
      </c>
      <c r="R8" s="28" t="s">
        <v>14</v>
      </c>
      <c r="S8" s="28" t="s">
        <v>11</v>
      </c>
      <c r="T8" s="28" t="s">
        <v>15</v>
      </c>
      <c r="U8" s="30" t="s">
        <v>11</v>
      </c>
      <c r="V8" s="28" t="s">
        <v>16</v>
      </c>
      <c r="W8" s="28" t="s">
        <v>11</v>
      </c>
    </row>
    <row r="9" spans="1:23" ht="15.75">
      <c r="A9" s="31" t="s">
        <v>29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5">
        <f>(C9+F9+I9+L9+O9)/5</f>
        <v>0</v>
      </c>
      <c r="S9" s="63" t="e">
        <f>R9*100/B9</f>
        <v>#DIV/0!</v>
      </c>
      <c r="T9" s="64">
        <f t="shared" ref="T9:T14" si="0">(D9+G9+J9+M9+P9)/5</f>
        <v>0</v>
      </c>
      <c r="U9" s="63" t="e">
        <f t="shared" ref="U9:U14" si="1">T9*100/B9</f>
        <v>#DIV/0!</v>
      </c>
      <c r="V9" s="32">
        <f>(E9+H9+K9+N9+Q9)/5</f>
        <v>0</v>
      </c>
      <c r="W9" s="63" t="e">
        <f t="shared" ref="W9:W14" si="2">V9*100/B9</f>
        <v>#DIV/0!</v>
      </c>
    </row>
    <row r="10" spans="1:23" ht="28.5" customHeight="1">
      <c r="A10" s="31" t="s">
        <v>30</v>
      </c>
      <c r="B10" s="11">
        <v>20</v>
      </c>
      <c r="C10" s="27">
        <v>9</v>
      </c>
      <c r="D10" s="27">
        <v>11</v>
      </c>
      <c r="E10" s="27">
        <v>0</v>
      </c>
      <c r="F10" s="27">
        <v>5</v>
      </c>
      <c r="G10" s="27">
        <v>15</v>
      </c>
      <c r="H10" s="27">
        <v>0</v>
      </c>
      <c r="I10" s="27">
        <v>6</v>
      </c>
      <c r="J10" s="27">
        <v>12</v>
      </c>
      <c r="K10" s="27">
        <v>2</v>
      </c>
      <c r="L10" s="27">
        <v>1</v>
      </c>
      <c r="M10" s="27">
        <v>17</v>
      </c>
      <c r="N10" s="27">
        <v>2</v>
      </c>
      <c r="O10" s="11">
        <v>18</v>
      </c>
      <c r="P10" s="11">
        <v>2</v>
      </c>
      <c r="Q10" s="11">
        <v>0</v>
      </c>
      <c r="R10" s="5">
        <f>(C10+F10+I10+L10+O10)/5</f>
        <v>7.8</v>
      </c>
      <c r="S10" s="65">
        <f>R10*100/B10</f>
        <v>39</v>
      </c>
      <c r="T10" s="64">
        <f t="shared" si="0"/>
        <v>11.4</v>
      </c>
      <c r="U10" s="63">
        <f t="shared" si="1"/>
        <v>57</v>
      </c>
      <c r="V10" s="32">
        <f>(E10+H10+K10+N10+Q10)/5</f>
        <v>0.8</v>
      </c>
      <c r="W10" s="63">
        <f t="shared" si="2"/>
        <v>4</v>
      </c>
    </row>
    <row r="11" spans="1:23" ht="27.75" customHeight="1">
      <c r="A11" s="31" t="s">
        <v>31</v>
      </c>
      <c r="B11" s="11">
        <v>55</v>
      </c>
      <c r="C11" s="11">
        <v>28</v>
      </c>
      <c r="D11" s="11">
        <v>24</v>
      </c>
      <c r="E11" s="11">
        <v>3</v>
      </c>
      <c r="F11" s="11">
        <v>23</v>
      </c>
      <c r="G11" s="11">
        <v>27</v>
      </c>
      <c r="H11" s="11">
        <v>5</v>
      </c>
      <c r="I11" s="11">
        <v>22</v>
      </c>
      <c r="J11" s="11">
        <v>29</v>
      </c>
      <c r="K11" s="11">
        <v>4</v>
      </c>
      <c r="L11" s="11">
        <v>27</v>
      </c>
      <c r="M11" s="11">
        <v>24</v>
      </c>
      <c r="N11" s="11">
        <v>4</v>
      </c>
      <c r="O11" s="11">
        <v>25</v>
      </c>
      <c r="P11" s="11">
        <v>27</v>
      </c>
      <c r="Q11" s="11">
        <v>3</v>
      </c>
      <c r="R11" s="5">
        <f t="shared" ref="R11:R14" si="3">(C11+F11+I11+L11+O11)/5</f>
        <v>25</v>
      </c>
      <c r="S11" s="63">
        <f t="shared" ref="S11:S12" si="4">R11*100/B11</f>
        <v>45.454545454545453</v>
      </c>
      <c r="T11" s="64">
        <f t="shared" si="0"/>
        <v>26.2</v>
      </c>
      <c r="U11" s="63">
        <f t="shared" si="1"/>
        <v>47.636363636363633</v>
      </c>
      <c r="V11" s="32">
        <f>(E11+H11+K11+N11+Q11)/5</f>
        <v>3.8</v>
      </c>
      <c r="W11" s="63">
        <f t="shared" si="2"/>
        <v>6.9090909090909092</v>
      </c>
    </row>
    <row r="12" spans="1:23" ht="31.5" customHeight="1">
      <c r="A12" s="31" t="s">
        <v>32</v>
      </c>
      <c r="B12" s="11">
        <v>39</v>
      </c>
      <c r="C12" s="11">
        <v>31</v>
      </c>
      <c r="D12" s="11">
        <v>7</v>
      </c>
      <c r="E12" s="11">
        <v>1</v>
      </c>
      <c r="F12" s="11">
        <v>31</v>
      </c>
      <c r="G12" s="11">
        <v>7</v>
      </c>
      <c r="H12" s="11">
        <v>1</v>
      </c>
      <c r="I12" s="11">
        <v>31</v>
      </c>
      <c r="J12" s="11">
        <v>7</v>
      </c>
      <c r="K12" s="11">
        <v>1</v>
      </c>
      <c r="L12" s="11">
        <v>31</v>
      </c>
      <c r="M12" s="11">
        <v>7</v>
      </c>
      <c r="N12" s="11">
        <v>1</v>
      </c>
      <c r="O12" s="11">
        <v>31</v>
      </c>
      <c r="P12" s="11">
        <v>7</v>
      </c>
      <c r="Q12" s="11">
        <v>1</v>
      </c>
      <c r="R12" s="5">
        <f t="shared" si="3"/>
        <v>31</v>
      </c>
      <c r="S12" s="63">
        <f t="shared" si="4"/>
        <v>79.487179487179489</v>
      </c>
      <c r="T12" s="64">
        <f t="shared" si="0"/>
        <v>7</v>
      </c>
      <c r="U12" s="63">
        <f t="shared" si="1"/>
        <v>17.948717948717949</v>
      </c>
      <c r="V12" s="32">
        <f>(E12+H12+K12+N12+Q12)/5</f>
        <v>1</v>
      </c>
      <c r="W12" s="63">
        <f t="shared" si="2"/>
        <v>2.5641025641025643</v>
      </c>
    </row>
    <row r="13" spans="1:23" ht="28.5" customHeight="1">
      <c r="A13" s="31" t="s">
        <v>40</v>
      </c>
      <c r="B13" s="11">
        <v>26</v>
      </c>
      <c r="C13" s="11">
        <v>22</v>
      </c>
      <c r="D13" s="11">
        <v>3</v>
      </c>
      <c r="E13" s="11">
        <v>1</v>
      </c>
      <c r="F13" s="11">
        <v>11</v>
      </c>
      <c r="G13" s="11">
        <v>12</v>
      </c>
      <c r="H13" s="11">
        <v>3</v>
      </c>
      <c r="I13" s="11">
        <v>3</v>
      </c>
      <c r="J13" s="11">
        <v>13</v>
      </c>
      <c r="K13" s="11">
        <v>10</v>
      </c>
      <c r="L13" s="11">
        <v>1</v>
      </c>
      <c r="M13" s="11">
        <v>12</v>
      </c>
      <c r="N13" s="11">
        <v>13</v>
      </c>
      <c r="O13" s="11">
        <v>17</v>
      </c>
      <c r="P13" s="11">
        <v>9</v>
      </c>
      <c r="Q13" s="11">
        <v>0</v>
      </c>
      <c r="R13" s="5">
        <f t="shared" si="3"/>
        <v>10.8</v>
      </c>
      <c r="S13" s="63">
        <f>R13*100/B13</f>
        <v>41.53846153846154</v>
      </c>
      <c r="T13" s="64">
        <f t="shared" si="0"/>
        <v>9.8000000000000007</v>
      </c>
      <c r="U13" s="63">
        <f t="shared" si="1"/>
        <v>37.692307692307693</v>
      </c>
      <c r="V13" s="32">
        <f>(E13+H13+K13+N13+Q13)/5</f>
        <v>5.4</v>
      </c>
      <c r="W13" s="63">
        <f t="shared" si="2"/>
        <v>20.76923076923077</v>
      </c>
    </row>
    <row r="14" spans="1:23" ht="22.5" customHeight="1">
      <c r="A14" s="13" t="s">
        <v>1</v>
      </c>
      <c r="B14" s="13">
        <f t="shared" ref="B14" si="5">SUM(B8:B13)</f>
        <v>140</v>
      </c>
      <c r="C14" s="11">
        <f t="shared" ref="C14" si="6">SUM(C9:C13)</f>
        <v>90</v>
      </c>
      <c r="D14" s="11">
        <f t="shared" ref="D14" si="7">SUM(D9:D13)</f>
        <v>45</v>
      </c>
      <c r="E14" s="11">
        <f t="shared" ref="E14" si="8">SUM(E9:E13)</f>
        <v>5</v>
      </c>
      <c r="F14" s="11">
        <f t="shared" ref="F14:Q14" si="9">SUM(F9:F13)</f>
        <v>70</v>
      </c>
      <c r="G14" s="11">
        <f t="shared" si="9"/>
        <v>61</v>
      </c>
      <c r="H14" s="11">
        <f t="shared" si="9"/>
        <v>9</v>
      </c>
      <c r="I14" s="11">
        <f t="shared" si="9"/>
        <v>62</v>
      </c>
      <c r="J14" s="11">
        <f t="shared" si="9"/>
        <v>61</v>
      </c>
      <c r="K14" s="11">
        <f t="shared" si="9"/>
        <v>17</v>
      </c>
      <c r="L14" s="11">
        <f t="shared" si="9"/>
        <v>60</v>
      </c>
      <c r="M14" s="11">
        <f t="shared" si="9"/>
        <v>60</v>
      </c>
      <c r="N14" s="11">
        <f t="shared" si="9"/>
        <v>20</v>
      </c>
      <c r="O14" s="11">
        <f t="shared" si="9"/>
        <v>91</v>
      </c>
      <c r="P14" s="11">
        <f t="shared" si="9"/>
        <v>45</v>
      </c>
      <c r="Q14" s="11">
        <f t="shared" si="9"/>
        <v>4</v>
      </c>
      <c r="R14" s="5">
        <f t="shared" si="3"/>
        <v>74.599999999999994</v>
      </c>
      <c r="S14" s="63">
        <f>R14*100/B14</f>
        <v>53.285714285714278</v>
      </c>
      <c r="T14" s="64">
        <f t="shared" si="0"/>
        <v>54.4</v>
      </c>
      <c r="U14" s="63">
        <f t="shared" si="1"/>
        <v>38.857142857142854</v>
      </c>
      <c r="V14" s="32">
        <f>(E14+H14+K14+N14+Q14)/6</f>
        <v>9.1666666666666661</v>
      </c>
      <c r="W14" s="63">
        <f t="shared" si="2"/>
        <v>6.5476190476190474</v>
      </c>
    </row>
    <row r="15" spans="1:23" ht="24" customHeight="1">
      <c r="A15" s="23" t="s">
        <v>12</v>
      </c>
      <c r="B15" s="14">
        <v>100</v>
      </c>
      <c r="C15" s="12">
        <f>C14*100/B14</f>
        <v>64.285714285714292</v>
      </c>
      <c r="D15" s="12">
        <f>D14*100/B14</f>
        <v>32.142857142857146</v>
      </c>
      <c r="E15" s="12">
        <f>E14*100/B14</f>
        <v>3.5714285714285716</v>
      </c>
      <c r="F15" s="12">
        <f>F14*100/B14</f>
        <v>50</v>
      </c>
      <c r="G15" s="12">
        <f>G14*100/B14</f>
        <v>43.571428571428569</v>
      </c>
      <c r="H15" s="12">
        <f>H14*100/B14</f>
        <v>6.4285714285714288</v>
      </c>
      <c r="I15" s="12">
        <f>I14*100/B14</f>
        <v>44.285714285714285</v>
      </c>
      <c r="J15" s="12">
        <f>J14*100/B14</f>
        <v>43.571428571428569</v>
      </c>
      <c r="K15" s="12">
        <f>K14*100/B14</f>
        <v>12.142857142857142</v>
      </c>
      <c r="L15" s="12">
        <f>L14*100/B14</f>
        <v>42.857142857142854</v>
      </c>
      <c r="M15" s="12">
        <f>M14*100/B14</f>
        <v>42.857142857142854</v>
      </c>
      <c r="N15" s="12">
        <f>N14*100/B14</f>
        <v>14.285714285714286</v>
      </c>
      <c r="O15" s="12">
        <f>O14*100/B14</f>
        <v>65</v>
      </c>
      <c r="P15" s="12">
        <f>P14*100/B14</f>
        <v>32.142857142857146</v>
      </c>
      <c r="Q15" s="12">
        <f>Q14*100/B14</f>
        <v>2.8571428571428572</v>
      </c>
      <c r="R15" s="22"/>
      <c r="S15" s="66"/>
      <c r="T15" s="66"/>
      <c r="U15" s="66"/>
      <c r="V15" s="66"/>
      <c r="W15" s="66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2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cp:lastPrinted>2024-03-10T17:26:28Z</cp:lastPrinted>
  <dcterms:created xsi:type="dcterms:W3CDTF">2022-12-22T06:57:03Z</dcterms:created>
  <dcterms:modified xsi:type="dcterms:W3CDTF">2024-03-10T17:36:13Z</dcterms:modified>
</cp:coreProperties>
</file>